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WB375760\OneDrive - WBG\01_WB\Romania\Documents\Reports 3rd deliverable\Comments\"/>
    </mc:Choice>
  </mc:AlternateContent>
  <xr:revisionPtr revIDLastSave="118" documentId="8_{E2161B89-8E72-4415-9300-C7A93A0569E7}" xr6:coauthVersionLast="44" xr6:coauthVersionMax="44" xr10:uidLastSave="{334F7CC8-1954-4E68-A2AD-8D1E8AC08FB9}"/>
  <bookViews>
    <workbookView xWindow="-98" yWindow="-98" windowWidth="19396" windowHeight="10395" tabRatio="907" activeTab="4" xr2:uid="{00000000-000D-0000-FFFF-FFFF00000000}"/>
  </bookViews>
  <sheets>
    <sheet name="Arad" sheetId="3" r:id="rId1"/>
    <sheet name="Arges" sheetId="4" r:id="rId2"/>
    <sheet name="Bacau" sheetId="5" r:id="rId3"/>
    <sheet name="Bihor" sheetId="6" r:id="rId4"/>
    <sheet name="Bistrita-Nasaud" sheetId="7" r:id="rId5"/>
    <sheet name="Braila" sheetId="8" r:id="rId6"/>
    <sheet name="Buzau" sheetId="9" r:id="rId7"/>
    <sheet name="Calarasi" sheetId="10" r:id="rId8"/>
    <sheet name="Caras-Severin" sheetId="11" r:id="rId9"/>
    <sheet name="Constanta" sheetId="12" r:id="rId10"/>
    <sheet name="Covasna" sheetId="13" r:id="rId11"/>
    <sheet name="Dambovita" sheetId="14" r:id="rId12"/>
    <sheet name="Dolj" sheetId="15" r:id="rId13"/>
    <sheet name="Giurgiu" sheetId="16" r:id="rId14"/>
    <sheet name="Harghita" sheetId="17" r:id="rId15"/>
    <sheet name="Iasi" sheetId="18" r:id="rId16"/>
    <sheet name="Ilfov" sheetId="19" r:id="rId17"/>
    <sheet name="Maramures" sheetId="20" r:id="rId18"/>
    <sheet name="Mures" sheetId="21" r:id="rId19"/>
    <sheet name="Neamt" sheetId="22" r:id="rId20"/>
    <sheet name="Olt" sheetId="23" r:id="rId21"/>
    <sheet name="Prahova" sheetId="24" r:id="rId22"/>
    <sheet name="Satu Mare" sheetId="25" r:id="rId23"/>
    <sheet name="Sibiu" sheetId="26" r:id="rId24"/>
    <sheet name="Suceava" sheetId="27" r:id="rId25"/>
    <sheet name="Teleorman" sheetId="28" r:id="rId26"/>
    <sheet name="Timis" sheetId="29" r:id="rId27"/>
    <sheet name="Tulcea" sheetId="30" r:id="rId28"/>
    <sheet name="Vaslui" sheetId="31" r:id="rId29"/>
    <sheet name="Vrancea" sheetId="32" r:id="rId30"/>
  </sheets>
  <definedNames>
    <definedName name="_Toc34949047" localSheetId="17">Maramures!$C$6</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4" i="30" l="1"/>
  <c r="D33" i="26"/>
  <c r="D26" i="26"/>
  <c r="D17" i="26"/>
  <c r="D12" i="26"/>
  <c r="D14" i="26" s="1"/>
  <c r="D16" i="26" s="1"/>
  <c r="D19" i="26" s="1"/>
  <c r="D34" i="26" s="1"/>
  <c r="D34" i="25"/>
  <c r="D35" i="25" s="1"/>
  <c r="D29" i="25"/>
  <c r="D26" i="25"/>
  <c r="D25" i="25"/>
  <c r="D2" i="23"/>
  <c r="D3" i="24" s="1"/>
  <c r="D18" i="21"/>
  <c r="D5" i="20"/>
  <c r="D3" i="19"/>
  <c r="D5" i="19" s="1"/>
  <c r="D2" i="19"/>
  <c r="D2" i="20" s="1"/>
  <c r="D6" i="20" s="1"/>
  <c r="D7" i="16"/>
  <c r="D5" i="16"/>
  <c r="D11" i="9"/>
  <c r="D9" i="10" s="1"/>
  <c r="D2" i="8"/>
  <c r="D2" i="9" s="1"/>
  <c r="D7" i="4"/>
  <c r="D5" i="15"/>
  <c r="D6" i="15" s="1"/>
  <c r="D2" i="14"/>
  <c r="D2" i="13"/>
  <c r="D2" i="12"/>
  <c r="D6" i="10"/>
  <c r="D8" i="9"/>
  <c r="D13" i="6"/>
  <c r="D8" i="6"/>
  <c r="D6" i="4"/>
  <c r="D8" i="4" s="1"/>
  <c r="D4" i="5" s="1"/>
  <c r="D3" i="6" s="1"/>
  <c r="D14" i="6" s="1"/>
  <c r="D4" i="4"/>
  <c r="D9" i="4" s="1"/>
  <c r="D7" i="5" s="1"/>
  <c r="D12" i="6" s="1"/>
  <c r="D7" i="10" s="1"/>
  <c r="D4" i="15" s="1"/>
  <c r="D4" i="20" s="1"/>
  <c r="D16" i="3"/>
  <c r="D3" i="8" l="1"/>
  <c r="D3" i="9" s="1"/>
  <c r="D3" i="11" s="1"/>
  <c r="D6" i="16" s="1"/>
  <c r="D3" i="20" s="1"/>
  <c r="D4" i="25" s="1"/>
  <c r="D15" i="25" s="1"/>
  <c r="D17" i="25" s="1"/>
  <c r="D20" i="25" s="1"/>
  <c r="D24" i="25" s="1"/>
  <c r="D4" i="26" s="1"/>
  <c r="D11" i="26" s="1"/>
  <c r="D16" i="27" s="1"/>
  <c r="D4" i="17"/>
  <c r="D2" i="18" s="1"/>
  <c r="D7" i="20"/>
  <c r="D9" i="20"/>
  <c r="D12" i="20" s="1"/>
  <c r="D16" i="20" s="1"/>
  <c r="D17" i="20" s="1"/>
  <c r="D18" i="20" s="1"/>
  <c r="D8" i="20"/>
  <c r="D13" i="20" s="1"/>
  <c r="D2" i="22"/>
  <c r="D2" i="24" s="1"/>
  <c r="D3" i="25" s="1"/>
  <c r="D2" i="26" s="1"/>
  <c r="D3" i="26" s="1"/>
  <c r="D9" i="27"/>
  <c r="D4" i="28" s="1"/>
  <c r="D6" i="28" s="1"/>
  <c r="D7" i="28" s="1"/>
  <c r="D12" i="27"/>
  <c r="D5" i="28" s="1"/>
  <c r="D28" i="25" l="1"/>
  <c r="D33" i="25" s="1"/>
  <c r="D6" i="24"/>
  <c r="D9" i="24" s="1"/>
  <c r="D8" i="16"/>
  <c r="D2" i="21"/>
  <c r="D5" i="25"/>
  <c r="D6" i="25" s="1"/>
  <c r="D7" i="25" s="1"/>
  <c r="D8" i="25" s="1"/>
  <c r="D10" i="25" s="1"/>
  <c r="D11" i="25" s="1"/>
  <c r="D12" i="25" s="1"/>
  <c r="D13" i="25" s="1"/>
  <c r="D14" i="25" s="1"/>
  <c r="D16" i="25" s="1"/>
  <c r="D18" i="25" s="1"/>
  <c r="D19" i="25" s="1"/>
  <c r="D3" i="27"/>
  <c r="D6" i="27" s="1"/>
  <c r="D7" i="27" s="1"/>
  <c r="D6" i="26"/>
  <c r="D21" i="26" s="1"/>
  <c r="D22" i="26" s="1"/>
  <c r="D23" i="26" s="1"/>
  <c r="D24" i="26" s="1"/>
  <c r="D35" i="26" s="1"/>
  <c r="D18" i="26"/>
  <c r="D23" i="25"/>
  <c r="D8" i="28"/>
  <c r="D2" i="29" s="1"/>
  <c r="D3" i="29" s="1"/>
  <c r="D4" i="29" s="1"/>
  <c r="D9" i="28" l="1"/>
</calcChain>
</file>

<file path=xl/sharedStrings.xml><?xml version="1.0" encoding="utf-8"?>
<sst xmlns="http://schemas.openxmlformats.org/spreadsheetml/2006/main" count="649" uniqueCount="442">
  <si>
    <t>INSTITUTIE</t>
  </si>
  <si>
    <t>DATA</t>
  </si>
  <si>
    <t>COMENTARII</t>
  </si>
  <si>
    <t>RASPUNS WB</t>
  </si>
  <si>
    <t>ECOAQUA CALARASI</t>
  </si>
  <si>
    <t>19.02.2020</t>
  </si>
  <si>
    <t>If the manner in which agglomerations were defined in the maps prepared by the World Bank (which do not consider creating a cluster in those agglomerations where this option would be the best), allows us to consider for POIM these kind of treatment solutions into a single WWTP for waste water coming from different agglomerations</t>
  </si>
  <si>
    <t>In terms of compliance, who has the responsibility to develop collection/ transport and treatment facilities for the domestic waste water from neighborhoods and/or streets in the vicinity of localities, but which have not been included in the agglomeration.Moreover, this way of defining agglomerations with an equivalent population larger than 2,000 p.e. could raise problems both in terms of non-discriminatory access of inhabitants from the same locality to the sewage network, and in terms of environmental protection, following the connection to the water supply system (according to Directive 98/83/CE on the quality of water intended for human consumption) and the absence of the sewage system.</t>
  </si>
  <si>
    <t>COMPANIA AQUASERV S.A.</t>
  </si>
  <si>
    <t>09.03.2020</t>
  </si>
  <si>
    <t xml:space="preserve">By this redefinition of the agglomerations, the Master Plan of water and sewage in Mures county is substantially modified, the strategic document of the county public administration and of the Association for Inter-Community Development AQUAINVEST Mures. </t>
  </si>
  <si>
    <t xml:space="preserve">Given the above arguments, there is the possibility of supplementing the list of agglomerations. </t>
  </si>
  <si>
    <t>Being a modification made during the development of the Technical Assistance Contract, generated by the change of regulations in the field, by a third entity, how will a possible substantial amendments of the Contract (reduction in value by about 25%), according to Law no. 99/2016 be treated?</t>
  </si>
  <si>
    <t>SC COMPANIA DE APA OLT SA</t>
  </si>
  <si>
    <t>27.03.2020</t>
  </si>
  <si>
    <t>APA CANAL SIBIU ROC</t>
  </si>
  <si>
    <t>17.03.2020</t>
  </si>
  <si>
    <t>ACET</t>
  </si>
  <si>
    <t>05.03.2020</t>
  </si>
  <si>
    <t xml:space="preserve">At regional level, related to Suceava county, the last definition of agglomerations with more than 2000 e.i. was made by ACET SA for 2014. The results, the agglomeration lists and the maps are part of the Master Plan for the water and wastewater sector in Suceava county. ACET is currently carrying out through the POIM the major project "Development of water and wastewater infrastructure in Suceava county during the period 2014-2020". In this context, we have analyzed the situation of agglomerations with over 5000 e.i., which can be found in the atlas of agglomerations downloaded from the MMAP website. </t>
  </si>
  <si>
    <t>This last source of information does not include the estimation of the number of e.i. for the presented agglomerations, the labels existing at the map level indicating in fact the no. of residents of the respective localities according to the NSI estimates.</t>
  </si>
  <si>
    <t xml:space="preserve">If the options resulting within the SIPOCA 588 project will be kept, we will consider them for the next revision of the Regional Master Plan for water and waste water. </t>
  </si>
  <si>
    <t>Finally, we inform you that within the major project "Development of water and wastewater infrastructure in Suceava county during the period 2014-2020" carried out by ACET at the moment, the "Technical assistance for the supervision of the works contract within this project" service contract is included. One of the tasks to be carried out under this contract is exactly the update of the regional Master Plan taking into account the demographic evolution, the economic activities and the real estate development in the localities. Considering this last aspect please inform us if the WB Report, ed. Sept.2019 will be a guide that will be the basis for updating the County Master Plan for water and wastewater.</t>
  </si>
  <si>
    <t>AQUAVAS VASLUI ROC</t>
  </si>
  <si>
    <t>16.03.2020</t>
  </si>
  <si>
    <t xml:space="preserve">We understand that the Ministry of Environment is currently preparing a study aimed at delineating agglomerations and comping a more accurate list of agglomerations that are subject to Article 15 of UWVVTD and that require monitoring and reporting to the EC. In this context, we believe that it is important that the two ministries and the teams of experts developing the studies (for the Ministry of Environment) and the LIOP FS (for Aquavas) submitted to the LIOP MA – Ministry of European Funds work together. We believe that significant differences between the agglomerations delineated in the study of the Ministry of Environment and those identified in the FS will cause a significant part of the sewerage work proposed in our project to be located outside of the agglomerations, thus becoming work that contravenes to Romania’s (and LIOP Programme’s) objective to comply with the UWDTD. Our Project’s evaluation process is very time consuming and we should point out that we are in 2020, when we are working on the third revision of the project. It is our intention to produce a relevant revision that meets all the requirements, such as to ensure that the Project is approved this year. We have completed the tender documentation and obtained most of the approvals for the identified contracts. Any change now would result in a series of changes, starting from the rewriting of the FS, reapplying for approvals, resubmitting the technical memo to Environmental Agency and redrawing the application for the water management approval. Also, please consider that new payments are required for all such new approvals, entailing significant costs. Therefore, we request that, in the final version of the report, you take into consideration our comments and, if necessary, have a meeting of experts to agree the best substantiated solutions. We should also point out that we want a clear answer, owned by all the stakeholders, about Romania’s final decision on the agglomerations and their classification. We should consider that, since we are talking about potential penalties for failure to comply with the UWWTD, Romania, as member state, cannot report a list of agglomerations and at the same time submit financing applications for areas outside the ones identified in such a list. This may lead to either the ejection of the proposed projects or, later on, to the wok carried out to be deemed as being located outside the agglomeration and, as such, perhaps be rendered non-eligible. </t>
  </si>
  <si>
    <t>In the analyses carried out as part of the FS, we have developed a map showing the quality of ground water captured in various systems for the supply of drinking water. In doing this, we identified in the entire County chemicals that require the construction of extremely complicated purification plants. This map is attached to this letter. In our opinion, the house density per 100 m criterion, which would exclude agglomerations over 4000 p.e. (see Valeni) from the ME’s list, does not help to improve the situation, but on the contrary, further jeopardises the water table from which the locals care are still drawing water via wells – most likely, the wells will continue to be used, at least for watering gardens or animals.</t>
  </si>
  <si>
    <t>S.C. APĂ – CANAL ILFOV S.A.</t>
  </si>
  <si>
    <t>Compania de Apa Arad SA</t>
  </si>
  <si>
    <t>26.02.2020</t>
  </si>
  <si>
    <t>Mandruloc and Cicir localities are not on these preliminary maps although, according to the information and assessments done by experts, they represent an agglomeration with more than 2000 p.e., and investment proposals in the sewage infrastructure have been made by POIM;</t>
  </si>
  <si>
    <t>Gurahont locality is not on these preliminary maps; CAA has proposed investments in the sewage infrastructure through POIM, and including localities Bontesti,  Dulcele,  Feni ,  Hontisor,  Iosasi,  Mustesti, Pescari,  Valea  Mare  and Zimbru, into the Gurahont agglomeration, with over 2000 p.e., would allow for these investments</t>
  </si>
  <si>
    <t>Sanmartin locality -  CAA has proposed investments in the sewage infrastructure by POIM, which refer to expanding the sewage infrastructure in Sanmartin and building a discharge pipe from Sanmartin to Macea; afterwards, the wastewater will be redirected to the Curtici treatment plant; including Sanmartin into the Macea agglomeration would facilitate these investments;</t>
  </si>
  <si>
    <t>lratosu locality – is not on these preliminary maps; CAA has proposed investments in the sewage infrastructure through POIM, which refer to expanding the sewage infrastructure, and including the localities Variasu Mare and Variasu Mic in the Iratosu agglomeration, an agglomeration with more than 2000 p.e., would allow for these investments;</t>
  </si>
  <si>
    <t>Dorobanti locality - CAA has proposed investments in the sewage infrastructure through POIM, which refer to expanding the sewage infrastructure and transferring the wastewater to the Curtici treatment plant, and including it into the Curtici agglomeration, an agglomeration with over 2000 p.e., would allow for these investments;</t>
  </si>
  <si>
    <t>Tumu locality - CAA has proposed investments in the sewage infrastructure through POIM, which refer to expanding the sewage infrastructure and transferring the wastewater to the Pecica treatment plant; including this locality into the Pecica agglomeration would allow for these investments;</t>
  </si>
  <si>
    <t>Maderat locality - CAA has proposed investment in sewage infrastructure through POIM, which involves the extension of sewage networks and the transfer of waste water to the Panota purification station, and the inclusion of the locality in the agglomeration of Panquota would make it possible to carry out this investment ;</t>
  </si>
  <si>
    <t>Zimandcuz locality – CAA has proposed investment in sewage infrastructure through POIM, investment involving the extension of sewage networks in Zimandcuz and the construction of a Zimandu Nou – Zimandcuz new relief pipeline, and the inclusion of the municipality in the agglomeration of Zimandu Nou would make possible to carry out these investments;</t>
  </si>
  <si>
    <t>Sofronea locality – it is not part of the preliminary maps, the CAA has proposed investments in sewage infrastructure through POIM and the inclusion of Sanpal, a agglomeration of more than 2000 equivalent inhabitants, would make it possible to carry out these investments;</t>
  </si>
  <si>
    <t>localitatea Cermei – it is not included in the preliminary maps, and the CAA has proposed investment in sewage infrastructure through POIM, and the inclusion of Avram lancu and Somoches in the Cerma agglomeration, which is crowded with more than 2000 equivalent inhabitants, would make it possible to carry out these investments;</t>
  </si>
  <si>
    <t>localitatea Tamova -  nu se regaseste in cadrul hartilor preliminare, CAA are propuse investitii in infrastructura de canalizare prin POIM, iar cuprinderea in  aglomerarea Tarnova a localitatilor Chier, Dud, Araneag, Agrisu Mare si Draut, aglomerare cu un numar de peste 2000 locuitori echivalenti, ar face posibila realizarea acestor investitii;</t>
  </si>
  <si>
    <t xml:space="preserve">localitatea Savarsin -it is not included in the preliminary maps, the CAA has proposed investments through POIM and the stocking in the agglomeration of Savar in the cities of Caprioara, Cuias, Halalis, Parnesti, Temesesti, Toc, Troas and the Valea Mare agglomeration with more than 2000 equivalent inhabitants would make it possible to carry out these investments; </t>
  </si>
  <si>
    <t>Compania de Apa Cris SRL</t>
  </si>
  <si>
    <t>We noticed from the TAU’s range CHISINEU CRIS , the map of the village NADAB is missing, which has a water infrastructure and sewage system. I would like to mention this water-canal infrastructure is an integral part of the infrastructure of the city of CRIS Chisinau. We therefore ask you to take this into account in the updating of the implementation Plan of Directive 91/271/EEC on urban waste water treatment. I would like to point out that the village of Nadab is 4 km south of the town of CRIS Chisineu, where there is also a major industrial platform with several industrial enterprises, with a number of employees of 2000-2500.</t>
  </si>
  <si>
    <t>INSTITUTIA</t>
  </si>
  <si>
    <t>APA CANAL 200O SA – PITESTI ROC</t>
  </si>
  <si>
    <t>26.03.2020</t>
  </si>
  <si>
    <t xml:space="preserve">After a brief analysis of the materials you sent, we notice major differences both in terms of agglomeration limits and their numbers; however, based on these agglomerations the funding from SOP Environment was received and investment proposals for POIM were made; the feasibility study analyzed and reviewed at the MA POIM/EIB request is quite advanced. </t>
  </si>
  <si>
    <t>Absence of the Stolnici agglomeration, for which the proposal is to expand the sewage network and the treatment plant, in view of ensuring compliance, an agglomeration that meets both the  population concentration condition and that related to number of inhabitants, for which the unitary investment costs/inhabitant (EUR 2500/inhabitant – wastewater) have not been exceeded</t>
  </si>
  <si>
    <t>The absence of localities Brosteni, Podul Brosteni and Laceni (TAU Costesti) and Vulpesti, Cornatel and Bujoreni (TAU Buzoesti) from the Costesti agglomeration, for which there are proposals to expand the sewage networks, although all these localities meet the condition of including them in the agglomeration;</t>
  </si>
  <si>
    <t>Pitesti agglomeration is, again, delineated from the newly proposed agglomeration Stefanesti, although there was no need for it, both because of the distance and because in the newly proposed agglomeration there is no wastewater treatment plant;</t>
  </si>
  <si>
    <t>Although the changes in the agglomeration limits do not affect the investments proposed to be funded through POIM, we cannot agree with the maps and data presented. 
We would like to add that we have presented our arguments during the meeting with the World Bank representatives from 18.10.2019, a meeting organized at the headquarter of S.C. APA CANAL 2000 S. A.  Pitesti, and we showed our willingness to provide them with all the data we have.</t>
  </si>
  <si>
    <t>Campulung Edilul CGA SA</t>
  </si>
  <si>
    <t>25.03.2020</t>
  </si>
  <si>
    <t>Communities, villages that don’t belong to the Campulung agglomeration: Fumicosi, Rudeni, Grosani.</t>
  </si>
  <si>
    <t>Consiliul Judetean Bacau</t>
  </si>
  <si>
    <t xml:space="preserve">At the same time we would like to highlight the fact that on all 27 maps associated to Bacau county, the top left side reads Neamt county, instead of Bacau county.  </t>
  </si>
  <si>
    <t>UAT Municipiul Moinesti</t>
  </si>
  <si>
    <t>02.03.2020</t>
  </si>
  <si>
    <t xml:space="preserve">In line with the information we hold, in the major investment project ”Expansion and rehabilitation of the water and wastewater infrastructure in Bacau county” rolled out between 2013-2017, the technical design of the wastewater management system considered a certain structure of agglomerations, which has led to building/rehabilitating 2 treatment plants in the Moinesti TAU (WWTP North and WWTP South). After analyzing the map from the perspective of the Moinesti TAU, we noticed the following: 
-A large area of Moinesti is part of a single agglomeration, irrespective of how the wastewater is managed, that is if they are treated in the North or South WWTP; we thus notice that the agglomeration definition sent through letter 20259/10.02.2020 is not applied. </t>
  </si>
  <si>
    <t xml:space="preserve">We also notice that from the map available at the URL address you indicated, some relatively important parts of the wastewater networks developed under projects funded from SOP Environment are missing, both inside the agglomeration and, especially, outside it. </t>
  </si>
  <si>
    <t xml:space="preserve">We consider that apart from these comments, when re-delineating the agglomeration in the area one should also consider other aspects that might arise after analyzing the document ”Regional project for the development of the water and wastewater infrastructure in Bacau county between 2014-2020”, a document under endorsement with the central bodies.  </t>
  </si>
  <si>
    <t>UAT Dofteana</t>
  </si>
  <si>
    <t>10.03.2020</t>
  </si>
  <si>
    <t>We would like to say that the Larga, Bogata and Seaca villages in the Dofteana commune have not been introduced into urban agglomeration. On this occasion, we ask for these villages to be attached to urban agglomerations for planning, financing and the development of future specific infrastructure.</t>
  </si>
  <si>
    <t>Primaria ASAU</t>
  </si>
  <si>
    <t>25.02.2020</t>
  </si>
  <si>
    <t xml:space="preserve"> </t>
  </si>
  <si>
    <t>Compania de Apa Oradea ROC</t>
  </si>
  <si>
    <t>12.03.2020</t>
  </si>
  <si>
    <t>PIETROASA – Pentru aglomerarea Pietroasa au fost prevazute lucrari la retelele de canalizare din Chiscau, Magura, Giulesti si Motesti si la SEAU Magura.</t>
  </si>
  <si>
    <t xml:space="preserve"> NOJORID agglomeration is included in version 1 of the WB Report, but it is missing in version 2.We propose to keep this agglomeration.</t>
  </si>
  <si>
    <t>We propose  Livade de Bihor agglomeration for which data from NIS and City Hall  are available, namely it has 2018 inhabitants, with growth perspective.</t>
  </si>
  <si>
    <t>SC AQUABIS SA</t>
  </si>
  <si>
    <t>17. 02.2020</t>
  </si>
  <si>
    <t xml:space="preserve">In respect to your letter no 1361/7.02.2020, we would like to state that the maps you refer to in your letter differ from those drafted under project ”Regional project for the development of the water and wastewater infrastructure in the Bistrita Nasaud county”, for which the funding application has already been sent to the Managing Authority in view of assessment and funding approval.
Please find attached the structure of the agglomerations in the Bistrita Nasaud county, as jointly set together with the representatives of the Managing Authority – JASPERS, under the project that SC AQUABIS SA is promoting, as well as the structure of agglomerations with more than 2000 p.e which were not covered by our investments. </t>
  </si>
  <si>
    <t>CUP DUNAREA BRAILA</t>
  </si>
  <si>
    <t>Bycomparing the agglomerations in the Braila county table/ page 114-Output 3 and the maps in BR-Braila-Atlas A2 against the SOP Environment (completed)/POIM (under evaluation/approval) projects, we noticed significant inconsistencies only for Braila and Ianca</t>
  </si>
  <si>
    <t xml:space="preserve"> Braila agglomeration-the following localities are missing:Baldovinești (included in agglomeration by SOP Environment project) and Lacul Sărat-Sat (included in agglomeration by POIM project)</t>
  </si>
  <si>
    <t xml:space="preserve"> Ianca agglomeration -  Plopu locality which is included in POIM project is missing.In Perișoru locality the area is covered with sewarage network by POIM project.</t>
  </si>
  <si>
    <t xml:space="preserve"> In respect to the information in Table 7 – page 51 (Output 3): Cazasu is included in the Braila agglomeration. For this locality we’ve envisaged to create the sewage system by POIM</t>
  </si>
  <si>
    <t>Ciocile,  Gradistea,  Surdila  Gaiseanca,  Tataru  and  Visani  agglomerations  were eliminated from the POIM project, as the condition related to number of inhabitants was not met (according to the JASPERS requirements and the analysis meetings with the MA POIM representatives).
Vadeni agglomeration – is included in the POIM project</t>
  </si>
  <si>
    <t xml:space="preserve"> The Mircea Voda agglomeration (comprised of Mircea Voda _ Filipesti) was also included in the POIM project; this agglomeration is not to be found in Output 3 or in the Maps BR-Braila-Atlas A2</t>
  </si>
  <si>
    <t>COMPANIA DE APA BUZAU ROC</t>
  </si>
  <si>
    <t>19.03.2020</t>
  </si>
  <si>
    <t>Compania de Apa S.A. Buzau, are la data prezentei, studiu de fezabilitate aprobat, pentru lucrari ce se vor desfa ura prin Programul Operational lnfrastructura Mare, studiu care a definit lucrari în diverse aglomerari. Se  constata  ca  exista deosebiri, între aglomerarile și componenta acestora, propuse de Ministerul Mediului, Apelor și Padurilor și aglomerarile ale caror solutii de rezolvare s-auadoptat prin studiul de fezabilitate aprobat de POIM, aglomerari conforme cu Master Plan-ul judetului. Va rugam respectuos sa luati in considerare, ca pentru aglomerarile existente si conforme cu Master Planul actual al judetului, deja studiul de fezabilitate pentru lucrari este aprobat, el fiind in faza de atribuire a lucrarilor, precum si pentru a vedea in ce masura delimitarea noilor aglomerari umane afecteaza desfa urarea lucrarilor care au SF-ul aprobat.</t>
  </si>
  <si>
    <t>Oreavul agglomeration – newly defined, with the following composition: Oreavul, Valea Ramnicului, Plevna, Po ta, Topliceni. The Ramnicu Sarat agglomeration is newly defined, with the following composition: Ramnicu Sarat
Currently, in the Buzau county Master Plan, they are shown as a single agglomeration, bearing the name Ramnicu Sarat and being comprised of the following localities: Ramnicu Sarat, Oreavul, Valea Ramnicului , Po ta, Topliceni, Babeni, Rubla, Raduce ti.
For this agglomeration, the FS has been approved for the following: Execution and rehabilitation of drills in Ramnicu Sarat, Valea Ramnicului, Grebanu
Execution and rehabilitation of catchment stations/ water treatment plants in localities: Ramnicu Sarat, Puie ti, Valea Ramnicului , Grebanu, Homesti, Zaplazi, Livada, Raducecesti, Posta, Babeni.Tanks rehabilitation in Podgoria.</t>
  </si>
  <si>
    <t>Aglomerarea Bascenii - aglomerare nou definita, avand urmatoarea componenta: Bascenii de Jos, Calvini, Bascenii de Sus.</t>
  </si>
  <si>
    <t>Unguriu agglomeration – newly defined, comprised of Unguriu and Magura. The Buzau county Master Plan currently has the following: the Bascenii agglomeration, comprised of: Bascenii de Jos, Calvini,  Bascenii  de Sus.Unguriu agglomeration, comprised of Unguriu, Magura, Ojasca.</t>
  </si>
  <si>
    <t>Pentru aceste aglomerari avem SF-ul aprobat pentru urmatoarele: Executie și reabilitarea foraje in localitatile Calvini și lzvoru-Dulce. Executie și reabilitare statii de captare/tratare apa potabila/gospodarii de apa in localitatile: Calvini, Cislau, Buda Craciunești, Manzalești, Chiojdu, Magura, Sarata Monteoru. Reabilitare rezervoare Sarata Monteoru si Nehoiu.</t>
  </si>
  <si>
    <t xml:space="preserve"> Matesti is shown as part of the Maracineni agglomeration. But the Maracineci plant does not have the available capacity. </t>
  </si>
  <si>
    <t>In the POIM project, Sapoca and Matesti represent an agglomeration and the wastewater ends up in the Buzau cluster</t>
  </si>
  <si>
    <t>According to the new list, the agglomerations Beceni, Cislau, Grebanu, Merei, Pietroasele, Puiesti and Siriu, with sewage-treatment works included in the POIM project, are no longer a priority, as they have under 2000 p.e.</t>
  </si>
  <si>
    <t xml:space="preserve"> Basceni agglomeration, with 2032 p.e. after re-delineation, could have the faith of Vernesti and Lipia, which were excluded from POIM although they had over 2000 p.e.</t>
  </si>
  <si>
    <t xml:space="preserve">How will the new delineation influence the POIM project? A discussion on this subject would be very useful, maybe with the experts that worked on the project.  </t>
  </si>
  <si>
    <t>PRIMARIA GLODEANU SARAT</t>
  </si>
  <si>
    <t xml:space="preserve">After analysing the maps with the new agglomerations, we kindly ask you to include in the Glodeanu Sarat agglomeration, with a population of 2351, as shown in the map, villages Ileana and Pitulicea, part of the Glodeanu Sarat commune, Buzau county, as there are no unpopulated distances between them and the main village. Thus, the resulting agglomeration will comprise villages Glodeanu Sarat, Ileana and Pitulicea. </t>
  </si>
  <si>
    <t xml:space="preserve">The fact the entire territory of Romania is deemed as a sensitive area in the sense of Art.5 of Directive  91/271/CEE, the fact that the ”excessive cost” estimate (specific cost higher than EUR 2,500/p.e.) is done for the entire network, and not for the neighborhood or street in an agglomeration,
The result is that for the neighborhoods or streets at the outskirts of localities that have not been included in the agglomeration (according to the project developed by the World Bank experts), although they are in the immediate vicinity of localities, an identical environmental protection level should be ensured through other systems than the public sewage system (respectively treatment for agglomerations with over 10,000 p.e. or between 2,000-10,000 p.e., as the case might be). </t>
  </si>
  <si>
    <t xml:space="preserve">In respect to the above-mentioned, if this agglomeration configuration is kept,, the following should be clarified:
If the WWTP and/or other sewage system components (pump stations, discharge pipes, main collection sewers) serving the agglomeration should/could be sized as to also include the areas deemed as insufficiently concentrated, so that an identical level of environmental protection is ensured (acc. To Art.3)
</t>
  </si>
  <si>
    <t>The agglomeration delineation, as presented in the plans drafted by the World Bank experts:Excluded neighborhoods and streets in the immediate vicinity of the agglomeration, some with dwellings (Budesti, Dor Marunt, Chirnogi), others with future development potential (e.g.Fundulea), with implications on sizing the treatment facilities;</t>
  </si>
  <si>
    <t>Different approach when it comes to areas separated by water (e.g. Galbinasi and Jegalia – Iezeru, where inhabited areas on both sides of the river were deemed to be part of the same agglomeration, versus Budesti, Soldanu-negoiesti, Dorobantu-Varasti and Nana – for the latter the agglomeration does not include neighborhoods or localities on the other side of the river), which also has an impact on the sizing parameters of treatment facilities;</t>
  </si>
  <si>
    <t>As the Feasibility Study for the ”Regional project for the development of water and waste water infrastructure covered by the Regional Operator from Calarasi and Ialomita counties, for 2014-2020” has reached the final stage and is now being analyzed by the MA and JASPERS, it is necessary to clarify the above-mentioned aspects, to avoid potential delays
The hereby attach the map of the wastewater infrastructure with agglomerations and clusters from the Project area, defined under the FS currently analyzed by MA and JASPERS</t>
  </si>
  <si>
    <t>PRIMARIA MOLDOVA NOUA</t>
  </si>
  <si>
    <t>24.03.2020</t>
  </si>
  <si>
    <t>In respect to your letter on the maps proposed for the Moldova Noua TAU, we would like to inform you that, given the methodology for delineating agglomerations of over 2000 inhabitants (and following the clarifications talks from 28.11.2019 that we attended), we have no objections on how these were delineated for the current phase of urbanization in our locality.</t>
  </si>
  <si>
    <t>CONSILIUL LOCAL TEREGOVA</t>
  </si>
  <si>
    <t>23.03.2020</t>
  </si>
  <si>
    <t xml:space="preserve">Teregova commune, represented by Mayor Damian Maria, would like to inform you hereby that the map with the locality delineations drafted by the World Bank consultants for agglomerations above 2000 people equivalent is not complete. Attached to the present letter is the map of Teregova, with the wastewater networks. </t>
  </si>
  <si>
    <t>RAJA SA CONSTANTA</t>
  </si>
  <si>
    <t xml:space="preserve">Given your request registered with RAJA SA under no 25880/10.03.2020 on the updated list of agglomerations, with details and maps (SIPOCA 588), after having analyzed the information associated to the area covered by RASA SA, we would like to inform you that:
The redefined agglomerations match those in the approved Master Plans and those defined in the Feasibility Studies used for the projects implemented by RAJA SA with funding from SOP Environment, which are also used for the POIM projects under implementation. 
The connection rate associated to each locality is similar to what we have in our records, with non-significant differences. Please find attached the last record of connections to the sewage system that we have (for 2019). </t>
  </si>
  <si>
    <t>OPERATOR REGIONAL COVASNA</t>
  </si>
  <si>
    <t>In respect to your letter no 134/CM/24.02.2020, we would like to inform you that the new wastewater agglomerations above 2000 p.e. defined by the World Bank experts for Covasna county match the similar agglomerations that have to comply with Directive 91/271/CEE according to the Master Plan which is currently under revision.</t>
  </si>
  <si>
    <t>We noticed a single difference. The World Bank experts did not analyze the Lemnia agglomeration, as it is not shown on the ANAR list as an agglomeration above 2000 p.e..</t>
  </si>
  <si>
    <t>PRIMARIA BEZDEAD</t>
  </si>
  <si>
    <t>PRIMARIA NICULESTI</t>
  </si>
  <si>
    <t>18.02.2020</t>
  </si>
  <si>
    <t>Considering the received letter concerning the Directive  91/271/CEE on urban waste water treatment, kindly let us know what new maps represent for the new urban agglomerations, taking into account that there is water supply and wastewater network in the entire commune, including Movila si Ciocanari villages, and initially Niculesti and Movila villages – part of county road - have been connected since 2011, and the rest afterwards, more precisely in January 2020 the remaining part was finalized.</t>
  </si>
  <si>
    <t>COMPANIA DE APA OLENIA ROC</t>
  </si>
  <si>
    <t>S.C. Compania de Apa Oltenia S.A. is implementing the ”Regional project for the development of the water and wastewater infrastructure in Dolj county, between 2014-2020”, funded from the Operational Program Large Infrastructure (POIM), funding contract no 248/14.05.2019 signed with the ministry of European Funds.</t>
  </si>
  <si>
    <t>The Craiova agglomeration should also include localities: Malu Mare (Selgors area), Garcea (Pelendava area, Zona Metro, zona Selgros), Bucovat, Cirligei;</t>
  </si>
  <si>
    <t>Piscul Sadovei should be introduced in the Sadova agglomeration;</t>
  </si>
  <si>
    <t>Creating the Simnicul de Sus agglomeration, with the following localities:  Cornetu, Deleni, Dutulesti, lzvor, Lesile, Mielesti, Albesti, Dudovicesti, Simnicul de Sus, Romanesti, Floresti.</t>
  </si>
  <si>
    <t>OR APA SERVICE SA GIURGIU</t>
  </si>
  <si>
    <t>13.03.2020</t>
  </si>
  <si>
    <t xml:space="preserve">After having analyzed the list of agglomerations above 2000 p.e. produced under the contract implemented with the World Bank (SIPOCA 588), for Giurgiu we have identified the following differences from the feasibility study.                </t>
  </si>
  <si>
    <t>Adunatii Copaceni agglomearation was defined by including localities localitatilor Adunatii Copaceni and Varlaam, following an analysis that  considered  the distance between localities (about 300 m – topographic elevations confirm that there are some households even on this distance) and the distance between connections (about 15. 22 m). We would like to mention that under POIM the sewage networks in the agglomeration discharge in the treatment plant located in Varlaam.</t>
  </si>
  <si>
    <t>Aglomerarea Cosoba was defined only by including Cosova locality, under the circumstances in which   Joita locality is not part of IDA, declined to join IDA.</t>
  </si>
  <si>
    <t xml:space="preserve"> Giurgiu  agglomeartion will be reassessed with respect to adding Remus locality.</t>
  </si>
  <si>
    <t xml:space="preserve">Ogrezeni agglomeration was defined by including localities Ogrezeni and Hobaia, following an analysis that considered the distance between localitites (about 280 m – topographic evevations confirm that there are some households even on this distance) and the distance between connections (about 18.882 m). We would like to mention that under POIM the sewage networks in the agglomeration discharge in the treatment plant located in Ogrezeni.  </t>
  </si>
  <si>
    <t xml:space="preserve">Valea Dragului agglomeation was defined by including localities Valea Dragului, Varasti and Dobreni,  following an analysis that considered the distance between localitites (the localities are basically attached to one another) and the distance between connections (about 28.55 m). We would like to mention that under POIM the sewage networks in the agglomeration discharge in the treatment plant located in  Gostinari. </t>
  </si>
  <si>
    <t xml:space="preserve">Izvoarele-Chiriacu agglomearation was defined by including localities Izvoarele si Chiriacu, following an analysis that considered the distance between localitites (the localities are separated only by a waterway) and the distance between connections (about 20.52 m). We would like to mention that under POIM the sewage networks in the agglomeration discharge in the treatment plant located in Izvoarele. </t>
  </si>
  <si>
    <t>HARVIZ SA ROC</t>
  </si>
  <si>
    <t>18.03.2020</t>
  </si>
  <si>
    <t>Leliceni Misentea and Fitod localities are not on the Updated list of agglomerations above 2000 p.e., but following the discussions with the MA POIM we decided that these localities will represent an independent agglomeration.</t>
  </si>
  <si>
    <t>For Miercurea Ciuc, there is an area included on the project priority list – proposed investments, but the map with the Updated list of agglomerations above 2000 p.e. does not reflect it.</t>
  </si>
  <si>
    <t>Since reviewing the FS is a lengthy process, we feel that changing the agglomerations, at this stage, would lead to major delays, or would even make the implementation of POIM impossible, so we propose for the agglomeration to remain as we have agreed with you.</t>
  </si>
  <si>
    <t>APA VITAL ROC</t>
  </si>
  <si>
    <t xml:space="preserve">Given that the Feasibility Study and the funding application are in the final stage of approval with JASPERS, we feel that the structure of agglomerations included in the POIM 2014-2020 project should not be altered; otherwise, the implementation of the entire project is jeopardized. </t>
  </si>
  <si>
    <t>PRIMARIA BUTEA</t>
  </si>
  <si>
    <t xml:space="preserve">The map does not accurately reflect the realities in the field, namely it does not consider the extended built-up area of Butea commune (it does not have all households), and the population number is wrong – the correct one is 4850. </t>
  </si>
  <si>
    <t xml:space="preserve"> The project “Improving the capacity of the central public authority in the field of water management in terms of planning, implementing and reporting European requirements in the field of water” is an important project, aimed at ensuring the support of the Romanian authorities in negotiating with the European Commission the aspects related to the fulfillment of the UWWTD requirements. However, the short and long-term implications for ongoing projects approved for funding should not be ignored.</t>
  </si>
  <si>
    <t>With Reference to Output 3- point 1, the statement that this document will be the premises for the next project Output no. 4 “Report on a proposed updated UWWTD implementation plan, including prioritization of measures and the  new 2.000+ p.e. agglomerations compliance calendar”, in conjunction with the statements in point 3 on the recommendation for periodic map review and review (proposal 6 years), in the absence of information on the time horizon for completing your project, nor how its results are applied (issuing instructions, methodological norms, requesting guide for the period 2021-2027, other legal methods), the question arises, in the context of the regional project "Regional project for the development of water and wastewater infrastructure in Ilfov county, in the period 2014 to 2020", of the interpretation of the project results with reference to compliance in the agglomerations established at the level of the financing application (developed in the period 2015 to 2018), the proposed new agglomerations, and what the consequences will be for the regional operator.Even if your project team (Report No 3 to point 33) wished to clarify that all ongoing investments or projects approved for financing should be implemented without being affected/altered by the current inventory of agglomerations in Romania, This remains merely a statement without quantifiable effects in the absence of adequate, clear, unambiguous and timely legal measures and regulations of the relevant authorities (MWF, MEF, ANRSC).</t>
  </si>
  <si>
    <t>With reference to new agglomerations established according to the methodology proposed in your project (Annex 8), a number of institutional and legal questions arise in relation to monitoring, assessment and aggregation of compliance, reporting, definition of the responsibilities of the actors involved, pricing strategies, In the case of agglomerations that include the existence of several TAUs and operators – in our case, the agglomerations of Bucharest and Balotesti - , aspects we do not know at this time who, how and when will be responsible for solving them, given that "…, not all topics are discussed in this assistance, which does not provide any support for implementation." (point 7).</t>
  </si>
  <si>
    <t>SC VITAL SA Baia Mare</t>
  </si>
  <si>
    <t>Martie 2020</t>
  </si>
  <si>
    <t>Report with the updated list of agglomerations above 2000 p.e., details and maps based on the methodology for optimizing cost of compliance with UWWTD (Eptisa, distinct folder).</t>
  </si>
  <si>
    <t>Baia Mare agglomeration
Comments:
As can be seen from the analysis of the two maps the differences in the composition of Baia Mare agglomeration are significant. The reasons for these differences are certainly due to a lack of information on:                                                                                                                                                                        - the agglomeration of Baia Mare in the existing situation, prior to the feasibility study and its composition;                                                                                - details on land topography;                                                                                                                                                                                                                                             -The sewage systems existing in the municipalities which are component parts of the agglomeration as well as those which are to be  financed,executed and put into operation;                                                                                                                                                                                            - The way these sewerage systems and existing water supply systems operate at present, and the possibility of integrating them into the proposed new agglomeration setting up scheme;
-the distances between the constituent localities and the actual density of households in the field;
As can be seen from the map in the Report, there are distances between the proposed localities to compose the agglomeration of Baia Mare which exceeds the distance of 500 to 1000 m permitted by the provisions of the Directive and the Financing Guide, areas where the density of households is quite large so that the Consultant could not integrate them into the Baia Mare agglomeration in the Feasibility Study. This would have led to investment costs implementing the maximum admissible indicators for the proposed investments for sewage systems, i.e. 2.400 euros/P.E. Also, the integration of the localities of Cicarlau, Bargau, Merisor, Busag and Tautii Magheraus is somewhat forced these are localities with existing water supply and sewage systems, some of them  have recently been put into operation through the SOP Environment funding program 2013-2017. Also, from the land point of view there are distances here too which do not comply with the above-mentioned provisions, as they have not considered that they can integrate into the agglomeration of Baia Mare. The consultant's proposal, both now and during the discussions with the representatives of the Report's elaborator, is to keep the setting up of Baia Mare from the Feasibility Study.</t>
  </si>
  <si>
    <t xml:space="preserve"> Agglomerations above p.e. - The WB report takes into account only localities with over 2,000 p.e., determined through the following methodology: the localities that in 2018 had more than 2,000 inhabitants are selected, to which a percentage is added to obtain the p.e., depending on the size of the locality, tourism, etc. We consider that localities with a population below 2,000 inhabitants, or very close to this figure, but where the equivalent population exceeds, based on real data, 2,000 p.e. were not considered. The Gurghiu agglomeration is representative for this case, with a population of 1992 inhabitants in 2011, pessimistic forecast of NSI for 2018 - 1935 inhabitants. In Gurghiu there is a high school for formation in forestry, with more than 100 students in boarding school, a slaughter house and a farm, which together with the resident population, reach over 2,000 p.e..</t>
  </si>
  <si>
    <t xml:space="preserve">This third version of the Report is much more restrictive than the previous one, as agglomerations are excluded in this iteration of the Report (e.g. the Ogra-Sanpaul agglomeration and the Alunis agglomeration, which were included as agglomerations in previous versions, and now have been excluded). After collecting the data from the field, Ogra can become an agglomeration together with Sanpaul, considering the distances and the number of inhabitants. The two townhalls agree with this idea for the benefit of both localities, considering the fact that the built area in Sanpaul extends to Ogra. </t>
  </si>
  <si>
    <t>Given the fact that WBA Mures representatives were involved in the working group constituted for offering a common response to the issue of redefining urban agglomerations, they discussed the effects of not performing the centralized sewage systems on the water bodies in the area of agglomerations defined in LIP Mures, excluded based on this report. “According to the updated Management Plan of the Mures River Basin 2016-2021, approved by the GD no. 859/2016, published in the Official Gazette no. 1004bis/14.12.2016: Mures County is largely superimposed on the groundwater body, “The water meadow and terraces of Mures”, code ROMU03 which is in poor quality state. In order bring it to good condition INHGA requested the following measures: “development of collection and treatment systems in human agglomerations”. The surface bodies of water on which the agglomerations to which you referred are positioned, are mentioned in the table below, some of them requiring measures to bring them to a GOOD state, and others measures for avoiding the deterioration of this state.</t>
  </si>
  <si>
    <t>Regarding this situation, in accordance with your point of view, we think that the agglomerations excluded by the World Bank project (SIPOCA 588) are defined "below 2000 E.I." and which do not yet benefit from proper sewage and treatment, would have a defining role in the failure of achieving the environmental objective "GOOD STATE" of the bodies of water, both at the surface and underground.” We attach to our response the letter of WBA Mures no. 4635/CMP/09.03.2020. Considering that it is desired to apply these criteria that generate the redefinition of urban agglomerations, we can see a disadvantage of the projects that are in various stages of implementation in the country. A differentiated treatment is created compared to the counties with the Regional Project in more advanced stages (Approved application or FS completed). Moreover, many localities included in the LIP have given up developments in the previous years from their own / governmental funds, pending the POIM program. Thus, in the county of Mures, out of the total of 14 urban agglomerations, initially included and accepted in the LIP and which are the subject of the Technical Assistance Contract (TAC), in progress, following the redefinition of the agglomerations, only 3 agglomerations remain.</t>
  </si>
  <si>
    <t xml:space="preserve"> The effects of redefining the agglomerations in this stage of preparation of the feasibility study will be the following at least: From the total of 14 agglomerations from the List of Priority Investments, part of TAC no.2976/19.08.2019 - ,,Technical assistance for the preparation of the Financing Application and of the Awarding Documentation for the regional project for the development of the water and wastewater infrastructure in Mures county between 2014-2020", 3 agglomerations will remain eligible. Compared to LPI, there are 18 new agglomerations defined by the maps attached to the Report, whose degree of compliance is unknown. Knowing the existing situation of these areas requires time for clarification. </t>
  </si>
  <si>
    <t xml:space="preserve">The aforementioned changes may result in additional costs and extended execution time within the Technical Assistance contract, respectively delays in submitting the FS. This procedure (changing the rules during the implementation, finalizing the report, obtaining the EC agreement, communicating to the Beneficiaries) produces substantial delays in the implementation of these Projects, additional costs regarding possible redesigns within the TAC, lack of financing sources for these costs. This redefinition of the agglomerations generates a substantial modification of the TAC (diminishing the design area by about 25%), distorting the public procurement process under which it was awarded. In practice, the rules are changed during the development of a major, national program (POIM Axis 3.2), a fact we consider to be unacceptable since the Regional Project for the development of water and wastewater infrastructure in Mures county, in the period 2014-2020 was in the stage of preparing the preliminary studies necessary for the elaboration of the Feasibility Study. The accurate and urgent definition of the project area (elimination or introduction of agglomerations) is imperatively necessary and current, in order to avoid delays and unnecessary spending of the public funds allocated through the Financing Contract for the Technical Assistance Contract. 
</t>
  </si>
  <si>
    <t xml:space="preserve">The compliance of the agglomerations in strict correlation with the World Bank project becomes an obligation to be achieved through the current “Regional project for the development of water and wastewater infrastructure in Mures County during 2014-2020"?  
</t>
  </si>
  <si>
    <t>Should the report be subsequently approved by the European Commission? In time, when will this agreement be obtained? What are the estimates in this regard? When does this Report become an official regulatory document, transmitted to the Beneficiaries by the Managing Authority of the Ministry of European Funds?</t>
  </si>
  <si>
    <t>ABA MURES (RASPUNS AQUASERV)</t>
  </si>
  <si>
    <t>Regarding this situation, which is not in line with your point of view, we think that the agglomerations excluded by the World Bank project (SIPOCA 588) being defined "below 2000 E.I." and which do not yet benefit from proper sewage and treatment, would have a defining role in the failure to achieve the environmental objective "GOOD STATE" of the bodies of water both at the surface and underground. We consider that the inclusion in the algorithm of identification of agglomerations that would benefit from the centralized sewage network and the sewage treatment plant, of a criterion referring to "population capacity to bear" (adjacent expenses of interior sanitary installations in houses and households which must be borne by the population) should be of interest.</t>
  </si>
  <si>
    <t>APA SERV OR</t>
  </si>
  <si>
    <t>PRIMARIA BOTESTI</t>
  </si>
  <si>
    <t>On 13.02.2020, SC Compania de Apa Olt SA sent by letter no. 167/13-02-2020 the answer regarding the delimitation of urban agglomerations of more than 2000 equivalent inhabitants, requested under the letter no.1930/TD/30.01.2020;
On 19.11.2019, the Financing Contract no. 279/19.11.2019 was signed, contract concluded between the Ministry of European Funds, as Managing Authority for the Large Infrastructure Operational Programme, and SC Compania de Apa Olt SA, as Contracting Authority, which aims to grant non-reimbursable financing by AM POIM, for the implementation of the COD SMIS 2014 + 133612 Project, in the total amount of EUR 241,076,986.
This project aims to continue the development of the water and wastewater infrastructure by increasing the level of collection and treatment of wastewater, respectively by increasing the level of supply of potable water to the population in 25 ATUs (Slatina, Caracal, Bats , Corabia, Draganesti-Olt, Daneasa, Scornicesti, Potcoava, Piatra-Olt, Ganeasa, Gostavatu, Babiciu, Scarisoara, Dobrosloveni, Farcasele, Izbiceni, Giuvarasti, Tia-Mare, Rusanesti, Serbanesti, Crimpoia, Visina, Balteni, Perieti ).
As compared to what has been presented, we inform you that the Project for the development of water and wastewater infrastructure in Olt county in the period 2014-2020, is in the implementation phase (Financing Contract no. 279/19.11.2019) and the new delimitation of human agglomerations with more than 2000 equivalent inhabitants, within the SIPOCA 588 project , "Improvement of the capacity of the central public authority in the field of water management regarding the planning, implementation and reporting of European requirements in the water sector" does not correspond to the delimitation of the agglomerations already established in the Feasibility Study and agreed also by AMPOIM and the JASPERS Consultant.
At the same time we mention that if you do not consider the delimitation of the agglomerations in the Feasibility Study (Financing contract no. 279/19.11.2019) already sent to you, you will be directly liable!</t>
  </si>
  <si>
    <t>https://cjolt.ro/ro/sedinte/sedinta-extraordinara-cj-olt-10-octombrie-2019.html</t>
  </si>
  <si>
    <t>https://cjolt.ro/pozearticole/documente/10404.pdf</t>
  </si>
  <si>
    <t>Primaria Gura Vitioarei</t>
  </si>
  <si>
    <t xml:space="preserve">We do not fall under this category and we have no comment </t>
  </si>
  <si>
    <t>HidroPrahova LOC</t>
  </si>
  <si>
    <t>For the unitary treatment of agglomerations, we consider that a joint meeting between the representatives of the Consultant preparing the feasibility study for the Project financed under POIM with the experts working on these maps would be appropriate.
Otherwise, there is a risk that the Project, already under the assessment of the MEF representatives, will be analyzed according to the agglomerations established under the SIPOCA 588 Project, without taking into account those already established and analyzed by the MEF experts (which would lead to major changes to the Feasibility Study and the Application for Financing and, of course, to delays in obtaining European funds for Prahova county). Upon the commencement of the project on POIM, the agglomerations from the Master Plan were analyzed. Starting from these, the new agglomerations were established, which were then included in the POIM, taking into account aspects such as: land configuration, classification within the limit of 2000 Euro/EI (subsequently increased to 2500 Euro/EI), distance between 2 consecutive connections (maximum 30-35 m), etc.</t>
  </si>
  <si>
    <t>The population from the 2011 census is used while for the POIM we used the population from NSI according to tempo 2018 (NSI forecast Nov. 2017). Although the limits of the agglomerations do not coincide with the administrative limits on the maps submitted, the total population is used: (For example, for the Telega-Scorteni agglomeration, although there are areas left outside the agglomeration, the agglomeration population coincides with the total population from the 2011 census - 3903 inhabitants). This observation is valid for most of the maps made.</t>
  </si>
  <si>
    <t>Telega-Scorteni agglomeration (page 46 of the maps sent does not contain anything from ATU Scorteni).</t>
  </si>
  <si>
    <t>In POIM we have constituted the agglomeration: Slanic-Varbilau-Alunis-Bertea-Stefesti: 20541 inhabitants, respectively 20917 EI in 2018. In the maps sent only Alunis (2 times) and Slanic appear as distinct agglomerations. The following disappeared: Varbilau, Stefesti, Bertea and from Slanic, Prajani locality disappeared (connection between Slanic and Varbilau), provided that between Stefesti and Varbilau respectively Slanic (Prajani) and Varbilau there is no distance, and between the last house in Alunis and the first in Varbilau there are under 250 m (the bridge over the Varbilau stream).
Varbilau and Bertea appear in Annex 3 in the section “Density less than 7 properties/100 m of pipe”. This would mean that the average distance between 2 consecutive connections must be of maximum 15 m, which is practically IMPOSSIBLE, especially in the rural area, which constitutes a fairly large proportion of the POIM projects (considering that the previous programmes provided investments mainly in the urban area).
As can be seen in the table below, for Slanic and Alunis (for which maps were made by World Bank experts) the density is less than 7 houses/100 m of pipeline (15 m between 2 connections): Distance between 2 connections on Slanic-18.59 m and for Alunis-20.39 m.</t>
  </si>
  <si>
    <t>JOVILA CONSTRUCT SRL</t>
  </si>
  <si>
    <t>BERCENI agglomeration
At the level of ATU Berceni, the sewage network + wastewater treatment plants are currently under execution, as follows:
Berceni + Dambu + Corlatesti + Catunu villages - sewage network + 1 treatment plant;
Moara Noua village - sewage network + treatment plant.</t>
  </si>
  <si>
    <t>BOLDESTI SCAENl + Lipanesti agglomeration 
The agglomeration comprises two ATUS: ATU Boldesti Scaeni and ATU Lipanesti. They initiated distinctive, individual projects:
ATU BOLDESTI- SCAENI Works in progress for: 
The extension of sewage network (Boldesti + Scaeni + Balaca districts)
The extension and modernization of the Boldesti Scaeni treatment plant
ATU Lipanesti
Work is in progress for the set up of a sewage system, consisting of sewage networks + treatment plant.</t>
  </si>
  <si>
    <t>VALEA CALUGAREASCA agglomeration 
Chitorani and Valea Orlei villages, which belong to ATU Bucov, were also included in this agglomeration. These are connected to the TP of ATU Bucov.</t>
  </si>
  <si>
    <t>Apaserv Satu Mare SA</t>
  </si>
  <si>
    <t>20.03.2020</t>
  </si>
  <si>
    <t>Kindly also consider in your analysis the 13 agglomearations above 2.000 p.e.in which Apaserv Satu Mare Sacarries operates, which are not included among your proposed agglomerations .</t>
  </si>
  <si>
    <t>Apa -  no observations</t>
  </si>
  <si>
    <t>Ardud – we propose extension of the agglomeration with investments from POIM – see the modified map</t>
  </si>
  <si>
    <t>Botiz -  no observations</t>
  </si>
  <si>
    <t>Capleni  - no observations</t>
  </si>
  <si>
    <t>Carei  -  no observations</t>
  </si>
  <si>
    <t>Certeze  -  no observations</t>
  </si>
  <si>
    <t>Halmeu - we propose extension of the agglomeration with localities Mesteacan si Cidreag.  - see the modified map</t>
  </si>
  <si>
    <t>Gherta Mica  -  no observations</t>
  </si>
  <si>
    <t>Lazuri  -  no observations</t>
  </si>
  <si>
    <t>Livada  -  no observations</t>
  </si>
  <si>
    <t>Lucaceni  -  no observations</t>
  </si>
  <si>
    <t>Mediesu Aurit  -  no observations</t>
  </si>
  <si>
    <t>Moiseni   - no observations</t>
  </si>
  <si>
    <t>Negreti Oas  - we propose extension of the agglomeration with investments from POIM – see the modified map</t>
  </si>
  <si>
    <t>Odoreu  -  no observations</t>
  </si>
  <si>
    <t>Piscolt  -  no observations</t>
  </si>
  <si>
    <t>Sanislau  - we propose extension of the agglomeration with investments from POIM  - see the modified map</t>
  </si>
  <si>
    <t>Satu Mare- we propose extension of the agglomeration with  locality Apateu  - see the modified map</t>
  </si>
  <si>
    <t>Tasnad - we propose extension of the agglomeration with investments from POIM - see the modified map</t>
  </si>
  <si>
    <t>Trip  -  no observations</t>
  </si>
  <si>
    <t>Turt - we propose extension of the agglomeration with investments from POIM – see the modified map</t>
  </si>
  <si>
    <t>Turulung  - propunem exinderea aglomerarii cu investitiile din POIM - see the modified map</t>
  </si>
  <si>
    <t>We propose that the updating of the Implementation Plan of Directive 91/271/EEC on urban waste water treatment should include the following human agglomerations over 2.000 p.e.  in which Apaserv Satu Mare operates. We note that in the proposed agglomerations the population is sufficiently concentrated to allow waste water to be collected and treated in the centralized system at reasonable costs.</t>
  </si>
  <si>
    <t>Dorolt (Dorolt and Petea)</t>
  </si>
  <si>
    <t>Vetis (Decebal andVetis)</t>
  </si>
  <si>
    <t>Culciu (Caraseu, Culciu Mare, Culciu Mic and Corod)</t>
  </si>
  <si>
    <t>Barsau (Barsau de Sus and Barsau de Jos)</t>
  </si>
  <si>
    <t>Nisipeni-Bercu-Noroieni (Nisipeni, Bercu and Noroieni)</t>
  </si>
  <si>
    <t>Tiream (Tiream)</t>
  </si>
  <si>
    <t xml:space="preserve">Tarsolt (Tarsolt) </t>
  </si>
  <si>
    <t>Camarzana (Camarzana)</t>
  </si>
  <si>
    <t>Batarci (Batarci, Tamaseni, Comlausaand Valea Seaca)</t>
  </si>
  <si>
    <t>Tarna Mare (Tarna Mare)</t>
  </si>
  <si>
    <t>Orasu Nou (Orasu Nou)</t>
  </si>
  <si>
    <t>Santau (Santau)</t>
  </si>
  <si>
    <t xml:space="preserve"> Following the submission of letter no. 20529/10.02.2020 by the Ministry of Public Works, Development and Administration regarding the project “Improvement of the capacity of the central public authority in the field of water management”. As regards the planning, implementation and reporting of European requirements in the water sector, we inform you that within the Large Infrastructure Operational Programme 2014 - 2020 the agglomerations corresponding to the two counties in our area of operation - Sibiu and Brasov were established.</t>
  </si>
  <si>
    <t xml:space="preserve">The maps sent in pdf format with the agglomerations in the area of operation of Apa Canal Sibiu have been modified so as to cover the population and/or the economic activities sufficiently agglomerated and served by wastewater collector sewers and directed to a treatment plant. “The regional project for the development of water and wastewater infrastructure in the counties of Sibiu and Brasov, between 2014 and 2020”, financed under the POIM 2014-2020, in the feasibility study phase and being submitted for verification to the Management Authority within the Ministry of European Funds, was also considered. Within this project the agglomerations with more than 2,000 equivalent inhabitants comprising only sufficiently concentrated areas, have been defined. </t>
  </si>
  <si>
    <t xml:space="preserve">Cisnadie agglomeration with Cisnadioara as constituent locality: in Cisnadie city, the domestic sewage networks and collector sewer discharged into the Mohu treatment plant are executed under SOP for Environment; through POIM 2014 - 2020 works are proposed for the extension and rehabilitation of the domestic sewage networks in Cisnadie city as well as the sewage networks in Cisnadioara locality that will be discharged in the sewage networks of Cisnadie city; due to the extension of the Cisnadioara locality this was included in the Cisnadie Agglomeration, as there are no houses located in the built-in area where the distance between them is greater than 250 m; </t>
  </si>
  <si>
    <t xml:space="preserve">Cristian Agglomeration: domestic sewage network that is discharged in the existing wastewater treatment plant; through POIM 2014 - 2020 works are proposed for the rehabilitation of the treatment plant; </t>
  </si>
  <si>
    <t xml:space="preserve">Marsa Agglomeration: the domestic sewage networks executed under SOP for Environment and the discharge pipe that flows into the sewage network of Avrig city; </t>
  </si>
  <si>
    <t>Miercurea Sibiului Agglomeration: Miercurea Sibiului city does not currently have a central system for collecting domestic wastewater;</t>
  </si>
  <si>
    <t>Poplaca Agglomeration: currently there is a domestic sewage network but it is not functional as the main collector sewer is not executed; through POIM 2014 - 2020 works are proposed for the execution of the collector sewer between Poplaca locality and Sibiu municipality;</t>
  </si>
  <si>
    <t xml:space="preserve">Racovita agglomeration: currently there is a domestic sewage network that it is discharged into the treatment plant of the locality; </t>
  </si>
  <si>
    <t xml:space="preserve">Rasinari Agglomeration: domestic sewage networks executed under SOP for Environment in the collector sewer that is discharged into the network of Sibiu municipality; through POIM 2014 - 2020 works are proposed for the extension of the sewage networks; </t>
  </si>
  <si>
    <t xml:space="preserve">Sadu Agglomeration: domestic sewage network that is discharged in the existing treatment plant; </t>
  </si>
  <si>
    <t>Saliste Agglomeration: domestic sewage network that discharges in the existing treatment plant; through POIM 2014-2020 works are proposed for the extension and rehabilitation of the sewage networks as well as the upgrade of the treatment plant in the locality;</t>
  </si>
  <si>
    <t xml:space="preserve">Sibiu - Selimbar Agglomeration: domestic sewage networks in both localities that discharge into the treatment plant of Mohu: through POIM 2014 - 2020, works are proposed for the extension and rehabilitation of domestic sewage networks; </t>
  </si>
  <si>
    <t xml:space="preserve">Slimnic Agglomeration: domestic sewage network that discharges in the existing wastewater treatment plant; through POIM 2014 - 2020 works are proposed for the extension of the sewage networks; - </t>
  </si>
  <si>
    <t xml:space="preserve">Sura Mare Agglomeration: domestic sewage network that is discharged into the domestic sewage network of Sibiu municipality; </t>
  </si>
  <si>
    <t xml:space="preserve">Vurpar Agglomeration: domestic sewage network that discharges in the existing wastewater treatment plant; through POIM 2014 - 2020 works are proposed for the extension of the sewage networks; </t>
  </si>
  <si>
    <t xml:space="preserve">Fagaras Agglomeration (Brasov county): the sewage network that discharges in the existing wastewater treatment plant; through POIM 2014 - 2020 works are proposed for the rehabilitation and extension of the sewage networks and of the treatment plant; The Combinatului district in the military area as it is named in the Report is part of the Fagaras agglomeration, the sewage network being discharged into the treatment plant of the municipality; </t>
  </si>
  <si>
    <t xml:space="preserve">Hurez locality is not part of the Fagaras agglomeration, but it currently owns the domestic sewage networks as well as its own treatment plant.  </t>
  </si>
  <si>
    <t xml:space="preserve">Among the maps submitted Poiana Sibiului agglomeration is also found, the locality is in the area of operation but it does not currently own a central system for collecting domestic wastewater, and POIM 2014 - 2020 does not include investment works because the reference cost is already 1000 Euro/inhabitant according to the requirements; </t>
  </si>
  <si>
    <t>Gura Raului locality whose map was submitted is in the area of operation but the sewage network and the existing treatment plant were not taken over.</t>
  </si>
  <si>
    <t xml:space="preserve">We send the observations to this report together with the maps amended in .pdf format for the new agglomerations corresponding to the 2 counties in our area of operation - Sibiu and Brasov. </t>
  </si>
  <si>
    <t xml:space="preserve">Page 26 - Data received from the Regional Operator and the Local Operator: for the county of Brasov Apa Canal Sibiu SA is missing; 
</t>
  </si>
  <si>
    <t xml:space="preserve">Page 53 - Agglomerations for which it is no longer necessary to report in accordance with DEAUU (European Directive on Urban Wastewater Treatment): within Brasov county for the equivalent population less than 2000 e.i. only the Vistea agglomeration appears, but as agglomerations currently served by a treatment plant there are also Voila, Dridif and Hurez; </t>
  </si>
  <si>
    <t xml:space="preserve">Page 69 - Agglomerations for which it is no longer necessary to report according to DEAUU: within Sibiu county for the equivalent population less than 2000 e.i. Miercurea Sibiului incorrectly appears, which has an equivalent population of 3145 e.i.; 
</t>
  </si>
  <si>
    <t xml:space="preserve">Page 83 - Centralizing table of information collected in relation to SEAUU, with columns showing the Data on daily entry flows, Daily samples of entry CB05, Monitoring data are sufficient: at SEAUU Fagaras (Brasov county), Avrig, Cristian, Fagaras (from Sibiu County), Ocna Sibiului, Saliste, Sibiu all columns have values of 0/NO but the data have been collected and transmitted to ANAR; </t>
  </si>
  <si>
    <t xml:space="preserve">Page 91 - Centralizing information regarding human settlements with available data regarding industrial loads: in Sibiu and Brasov county there is no data in any locality in the operating area of Apa Canal Sibiu SA but the data have been collected and transmitted to ANAR. </t>
  </si>
  <si>
    <t xml:space="preserve">Page 116 - Centralizing tables of the newly defined agglomerations in the corresponding loads for each county: Fagaras agglomeration has 49530 e.i. and acc. to POIM baseline year 2018 is 33,773 e.i. </t>
  </si>
  <si>
    <t>Page 192 - Centralizing tables of the newly defined agglomerations the corresponding loads for each county: the new Paltinis agglomeration with 4120 e.i. but the study for building a treatment plant to take over the entire agglomeration of Paltinis (Paltinis Schit area and Arena Platos) was conducted for 2474 e.i.;</t>
  </si>
  <si>
    <t>31.03.2020</t>
  </si>
  <si>
    <t xml:space="preserve"> We have studied in detail the document you sent and found out that some agglomerations that are included in our feasibility study are not included in the list for Sibiu county and also some localities that do not have more than 2,000 e.i. are included in this list. For example, this list includes Păltiniș with 4120 e.i. , but we know for sure that this locality does not even have 2,000 e.i. and, therefore, JASPERS rejected it from our project after the on-site visit. In addition, in our feasibility study, there are some agglomerations larger than 2,000 e.i., and these were accepted by JASPERS as agglomerations.</t>
  </si>
  <si>
    <t xml:space="preserve">According to our analysis, which was also mentioned in the feasibility study, Poplaca is an agglomeration with 2042 e.i. </t>
  </si>
  <si>
    <t xml:space="preserve">According to our analysis, which was also mentioned in the feasibility study, Miercurea Sibiului is an agglomeration with 3,145 e.i.. </t>
  </si>
  <si>
    <t xml:space="preserve">In this e-mail we have included the maps for Poplaca and Miercurea Sibiului. </t>
  </si>
  <si>
    <t xml:space="preserve">Regarding the maps of Suceava county existing on the website of MMAP (Ministry of the Environment, Waters, Forests), only the agglomerations greater than 5000 e.i. are posted at the indicated address, although the project is addressed to the agglomerations greater than 2000 e.i.. </t>
  </si>
  <si>
    <t>Campulung Moldovenesc agglomeration - Minor differences were found in the delimitation of the agglomeration extremities, both upwards and downwards in relation to the area defined in the County Master Plan</t>
  </si>
  <si>
    <t>Primaria Salcea</t>
  </si>
  <si>
    <t>17.02.2020</t>
  </si>
  <si>
    <t>We inform you that there are entire streets in the city of SALCEA that are not included in the maps for the agglomerations in the county of SUCEAVA - PLOPENI SALCEA, and that VARATEC locality and PRELIPCA constituent village are not connected at all to water and sewage networks.</t>
  </si>
  <si>
    <t>APA SERV ROC</t>
  </si>
  <si>
    <t xml:space="preserve">Agglomerations Orbeasca de Sus, Orbeasca de Jos and Laceni
In the SIPOCA 588 Project, implemented by the Ministry of Environment, Waters and Forests, the following agglomerations were delineated: Orbeasca de Sus comprised of Orbeasca de Sus, Orbeasca de Jos comprised of Orbeasca de Jos and Laceni comprised of Laceni.
In the FS of the Rregional project for the development of the water and wastewater infrastructure in County Teleorman for the period 2014 – 2020, the localities Orbeasca de Sus and Orbeasca de Jos form one agglomeration and Laceni forms a separate agglomeration. The agglomerations of Orbeasca de Sus and Laceni form the Orbeasca de Sus cluster, with a shred treatment plant in Laceni. In the case of Orbeasca de Sus and Orbeasca de Jos, the distance between the properties in the two localities is about 400m, according to the land surveys carried out for the FS. In the FS, the two localities form a single agglomeration. Both localities have over 2000 p.e. in 2020. They meet the distance, specific cost (1511 Euros / inhabitant) and concentration of connections (19 m between connections) cut off criteria, which demonstrates that the constituent localities are sufficiently concentrated to form an agglomeration.
</t>
  </si>
  <si>
    <t xml:space="preserve">Seaca and Navodari loocalities are continuous, with no distance between properties, as visible on Google Maps but also in the land surveys carried out for the FS.The specific investment cost for the Seaca agglomeration is 2018 Euros/inhabitant and the connections’ concentration is 25 (average distance between two connections). According to the information presented, we conclude that the constituent localities of the Seaca agglomeration, as defined in the FS, are sufficiently concentrated to form an agglomeration.
</t>
  </si>
  <si>
    <t xml:space="preserve">Agglomeration Videle
In the SIPOCA 588 Project, implemented by the Ministry of Environment, Waters and Forests, the agglomeration of Videle was delineated, comprised of Videle. Blejești is not included in the Videle agglomeration and is not delineated either as a separate agglomeration of more than 2000 p.e. The Videle agglomeration was delineated in the FS for the Regional project for the development of the water and wastewater infrastructure in County Teleorman for the period 2014 – 2020, with the constituent localities of Videle and Blejești. Investments are made under the LIOP Project only in the town of Videle.
No investments are made in Blejesti under the LIOP Project, but the local authorities are implementing projects to ensure the compliance of the locality. </t>
  </si>
  <si>
    <t xml:space="preserve"> Agglomeration Alexandria and agglomeration Tiganesti
In the SIPOCA 588 Project, implemented by the Ministry of Environment, Waters and Forests, the agglomeration of Alexandria was delineated, comprised of Nanov, Alexandria, Poroschia and Calomfiresti, and the Tiganesti agglomeration, comprised of Tiganesti and Branceni. In the FS for the Regional project for the development of the water and wastewater infrastructure in County Teleorman, the maximum distance between properties in Tiganesti and Calomfiresti is 200 m. The criterion of the distance between built-up areas is met, so an agglomeration can be formed. Between 2014 – 2020, Nanov, Alexandria, Poroschia, Calomfiresti, Tiganesti and Branceni were included in one agglomeration, namely Alexandria. The maximum distance between properties in Tiganesti and Calomfiresti is 200 m. The criterion of the distance between built-up areas is met, so an agglomeration can be formed. In the Regional project for the development of the water and wastewater infrastructure in County Teleorman in the period 2014 – 2020, investments have been planned only in the town of Alexandria. </t>
  </si>
  <si>
    <t>PRIMARIA CALMATUIU</t>
  </si>
  <si>
    <t>Following the request of the Arges-Vedea Water Basin Administration regarding the Project “Capacity building for central public authorities in water management in terms of planning, implementing and reporting European water requirements”, having analysed the map of County Teleorman, we failed to identify the commune of Calmatuiu, and for this reason we cannot convey any opinion on the delineation.</t>
  </si>
  <si>
    <t>PRIMARIA TURNU-MAGURELE</t>
  </si>
  <si>
    <t>Following the request of the Arges-Vedea Water Basin Administration for an opinion from the local authorities on the strategic maps of the new agglomerations &gt;2000 p.e., please be informed that the opinion of the local authorities is that communicated by the County Operator S.C. APA SERV TELEORMAN, with its registered office in Alexandria, Strada Vedea, nr. 31.</t>
  </si>
  <si>
    <t>AQUATIM ROC</t>
  </si>
  <si>
    <t>Having analysed the Report with updated list of agglomerations over 2,000 p.e. and the new maps published on the website of the MEWF, we found that the maps fail to show the existing sewerage system -  as indicated in the maps’ legends – but rather the systems that are to be built under LIOP. This is the case for the agglomerations: Buzisa, Cenad, Ciacova, Deta, Faget, Gataia-Sculia, Giarmata,  Jebel,  Jimbolia, Lovrin, Sannicolau  Mare,  Saravale, Satchinez,  Sanandrei, Sag.</t>
  </si>
  <si>
    <t>Primaria Peciu Nou</t>
  </si>
  <si>
    <t>No comments.</t>
  </si>
  <si>
    <t>Primaria Giroc</t>
  </si>
  <si>
    <t>The map.</t>
  </si>
  <si>
    <t>AQUA SERV TULCEA</t>
  </si>
  <si>
    <t>Barlad</t>
  </si>
  <si>
    <t>CUP Focsani ROC</t>
  </si>
  <si>
    <t>24.02.2020</t>
  </si>
  <si>
    <t>We have a number of observations and unclarities about the maps delineating agglomerations in County Vrancea about which we would like to have an applied discussion, with the maps on the table, with the consultant in charge of this work. To this end, please provide the contact details of such person. E.g.: - localities that are not listed as agglomerations, yet we know they are over 2000 p.e. – several localities are present on the map of one agglomerations, but some of them make up an agglomeration too (Focsani and Vanatori ); is that perhaps caused by the map copying scale? – and more.</t>
  </si>
  <si>
    <t xml:space="preserve">The agglomeration covering a large part of Moinesti is missing some important areas in terms of surfaces and number of inhabitants, such as Gazarie neighborhood (streets Mihai Eminescu, Orizontului, Pacurati – streets with works for water and wastewater network performed under the above-mentioned project funded from SOP Environment, which are connected to the North WWTP), Hangaru neighborhood (streets Pacii, 1 Mai, Mihail Kogalniceanu -  streets with works for water and wastewater network performed under the above-mentioned project funded from SOP Environment, which are connected to the South WWTP), or the Vasaiesti neighborhood (streets Al. I. Cuza and Martir Horia - streets with works for water and wastewater network performed under the above-mentioned project funded from SOP Environment, which are connected to the South WWTP). So, given the above-mentioned and in light of the agglomeration definition sent by you through letter no 20259/10.02.2020, we feel that the situation on the ground leads to another agglomeration delineation in the Moinesti TAU and its vicinity which, apart from the entire Moinesti town, would also include localities/parts of localities around Moinesti (Comanesti, Zemes, Poduri). </t>
  </si>
  <si>
    <t xml:space="preserve">According to the Council Directive from May 21st, 1991 on urban wastewater treatment (91/271/CEE), the consultant has identified, in the Master Plan, the agglomerations for Bihor county..After anlyzing the materials you sent, we’ve noticed some inconsistencies between the agglomerations identified by the consultant contracted by SC Compania de Apa Oradea in DD-01; Ed.3; Page2/2 in view of preparing the Funding application and the agglomerations identified by the World Bank consultants. 
To this end, we are sending you the observations of the consultant hired by SC Compania de Apa Oradea, as received through letters no 9198/4.03.2020, respectively 9725/10.03.2020.     </t>
  </si>
  <si>
    <t xml:space="preserve">ROSIA – For the Rosia agglomeration the sewage network was deemed to be necessary, as well as building a WWTP. 
</t>
  </si>
  <si>
    <t>NUCET – For the Nucet agglomeration the works envisaged include rehabilitation of the sewage network, of the WWTP and the WWPS.</t>
  </si>
  <si>
    <t>AVRAM IANCU-  The works envisaged for Avram Iancu include rehabilitation and expansion of the sewage network and rehabilitation of the WWPS.</t>
  </si>
  <si>
    <t xml:space="preserve">BUDUREASA – The works envisaged for Budureasa include building a main collector sewer, the WWTP and WWPS. Moreover, works on the sewage networks in Budureasa, Burda, Saca and Saliste de Beius have also been planned. </t>
  </si>
  <si>
    <t>BRUSTURI Investments were considered in the wastewater collection and treatment system related to building a treatment plant with an estimated capacity of 4000 p.e. and the collection networks for Cuiesd, Picleu, Tiganestii de Cris, Paulesti and Brusturi, with a total estimated length of 29.5 km. It was also estimated that it would be necessary to build 2 wastewater pumping stations.</t>
  </si>
  <si>
    <t>SIMIAN There is the need to build a wastewater collection and treatment system, with a collection system of 16 km long, made from PVC pipes, and a treatment plant for Simian, for at least 3000 p.e.</t>
  </si>
  <si>
    <t xml:space="preserve">LUGASU DE JOS For the Lugasu de Jos agglomeration, which also includes the locality Lugasu de Sus, the idea was to build a main collector sewer towards Lugasu de Sus and 3km of sewage in Lugasu de Sus. </t>
  </si>
  <si>
    <t xml:space="preserve"> TULCA For the Tulca agglomeration it is estimated to improve the wastewater infrastructure in Tulca, to build the sewage network and a treatment plant in Cauasd</t>
  </si>
  <si>
    <t xml:space="preserve">ASTILEU For the Astileu agglomeration it is estimated to expand the wastewater infrastructure in Astileu, and building sewage networks in Pestere, Chistag and Calatea. </t>
  </si>
  <si>
    <t>DOBRESTI- Pentru Aglomerarea Dobresti sunt necesare lucrari de infintare a retelei de canalizare menajera in satul Luncasprie, extinderea retelei de canalizare menajera in Dobresti Topa de Sus, Hidisel si extinderea si modernizarea SEAU Dobresti si Topa de Sus.</t>
  </si>
  <si>
    <t>Pitulicea was included in the agglomeratin boundaries, but Ileana has not due to low density.</t>
  </si>
  <si>
    <t>in aglomerarea Calarasi-Dabuleni trebuie introdusa localitatea Sarata</t>
  </si>
  <si>
    <t>We considered carefully the information provided by you and confirm that the application of the methodology was properly done. i.e. the agglomeration boundaries will remain as initially suggested.</t>
  </si>
  <si>
    <t>Hotarele agglomeration was defined by including localities Hotarele and Isvoarele, following an analysis that considered the distance between localitites (about 350 m – topographic evevations confirm that there are some households even on this distance) and the distance between connections (about 21.99 m). We would like to mention that under POIM the sewage networks in the agglomeration discharge in the treatment plant located in Hotarele.</t>
  </si>
  <si>
    <t>The agglomeration boundaries are dynamic. When there will be real urbanisation (with houses built) the agglomeration boundaries should be re-defined. At FS stage it should be decided whether such areas (planned for urbanisation, but not yet urbanised) should be considered in the dimensioning of the engineering systems. We considered carefully the information provided by you and confirm that the application of the methodology was properly done. i.e. the agglomeration boundaries will remain as initially suggested.</t>
  </si>
  <si>
    <t xml:space="preserve">Very good comment. However, it is not related to the proposed methodologies or their application. We support you in having a clear guidance by Romanian authorities on the adoption of the methodologies and a decision on when they will be applied. </t>
  </si>
  <si>
    <t xml:space="preserve">The delineation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location of the UWWTP should not affect delineation of agglomeration boundaries. </t>
  </si>
  <si>
    <t xml:space="preserve">The definition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proposed a cut-off criterion of 7 houses/100 m pipe for determination of sufficiently concentrated area for Romania. According to the UWWTD, the agglomeration boundaries are not established based on administrative/territorial approach (communes, clusters). </t>
  </si>
  <si>
    <t>The definition of the agglomeration boundaries is based on the requirement of the UWWTD. The methodology proposed a cut-off criterion of 7 houses/100 m pipe for determination of sufficiently concentrated area for Romania. According to the UWWTD, the agglomeration boundaries are not established based on administrative/territorial approach (communes, clusters) or the technical option for collection and treatment of wastewater.</t>
  </si>
  <si>
    <t>Micula -    - see the modified map</t>
  </si>
  <si>
    <t>A map of the collecting system is not provided, which does not allow us to decide whetehr these  settlements should form one agglomeration or not. The settlements appear as low density, below 7 houses/100 m pipe</t>
  </si>
  <si>
    <t>These three settlements together are below 2,000 p.e.</t>
  </si>
  <si>
    <t>It is below 2,000 p.e.</t>
  </si>
  <si>
    <t>According to the UWWTD, the agglomeration boundaries are not established based on administrative/territorial approach (communes, clusters). We considered carefully the information provided by you and confirm that the application of the methodology was properly done. i.e. the agglomeration boundaries will remain as initially suggested.</t>
  </si>
  <si>
    <t>We considered carefully the information provided by you and modified slightly the agglomeration boundaries so that to be consistent with the methodology.</t>
  </si>
  <si>
    <t>Thank you for this comment, we excluded Paltinis from our agglomeration list.</t>
  </si>
  <si>
    <t>Suceava agglomeration - boundaries were modified based on the newly provided maps of the collecting system and in consistency with the developed methodologies. Plopeni is kept as a separate agglomeration being situated at long distance from Suceava. Please, note that collecting system does not determine the agglomeration boundaries, but the requirement for "sufficiently concentrated areas"</t>
  </si>
  <si>
    <t>We considered carefully the information provided by you and confirm that the application of the methodology was properly done. i.e. the agglomeration will include the initially suggested settlements, but the boundaries will be slightly modified based on the newly provided maps of the collecting system.</t>
  </si>
  <si>
    <t>Bivolaria - boundaries were modified based on the newly provided maps of the collecting system. However, Bivolaria and Vicovu de Jos are left as one agglomeration since there is continous urbanisation between them, i.e. sufficiently concentrated area.</t>
  </si>
  <si>
    <t>Margine, Radauti, Plopeni, Vicovu de Sus, Bivolarie: agglomeration boundaries were modified based on the newly provided maps of the collecting system and in consistency with the developed methodologies.
Gura Humorului agglomerations - see the separate comment below</t>
  </si>
  <si>
    <t>Agglomeration boundaries were modified based on the newly provided maps of the collecting system and in consistency with the developed methodologies.</t>
  </si>
  <si>
    <t>The boundaries of Vatra Dornei were modified based on the newly provided maps. Argestru and Rosu ar esituated at longer distance and have low density, thus they ar enot included int heagglomeration boundaries</t>
  </si>
  <si>
    <t>WWTP Fagaras - no inlet daily flows provided; no BOD5 inlet monitoring data provided – too insufficient;
WWTP Avrig – no inlet daily flows provided; only 1 BOD5 inlet monitoring data provided – too
insufficient;
WWTP Christian - no inlet daily flows provided; only 2 BOD5 inlet monitoring data provided – too
insufficient;
WWTP Ocna Sbiului - no inlet daily flows provided; only 2 BOD5 inlet monitoring data provided – too
insufficient;
WWTP Saliste - no inlet daily flows provided; only 3 BOD5 inlet monitoring data provided – too
insufficient;
WWTP Sibiu – no inlet daily flows provided; only 8 BOD5 inlet monitoring data provided – too
insufficient;
There should be at least 24 meaningful BOD5 and flow inlet daily data (not averaged values) to be
possible to determine the maximum average weekly load within an year (as required by the UWWTD)</t>
  </si>
  <si>
    <t>We have received data concerning industrial emitters for Comuna Loamnes sat Mandra. Mandra
settlement is below 2000 p.e. and even considering the provided industrial load, it is again below 2000
p.e. That’s why it hasn’t been defined as agglomeration.</t>
  </si>
  <si>
    <t>Differences are possible. It depends on the applied methodology for load calculation. Our methodology
for agglomeration load calculation is presented in the project documentation. We can comment in
details any difference only, if we know how the loads were calculated in SF POIM.</t>
  </si>
  <si>
    <t>In the methodology it is clearly stated that: "Higher distances between houses can result in excessive cost for building collecting systems. However, the value of 250 m. is just general reference and could be modified or waived if during the FS preparation there is evidence and rational that a better environmental option is to connect a polluter, which is situated at 255 meters for example."</t>
  </si>
  <si>
    <t xml:space="preserve"> From the logical scheme for dellineation of agglomerations we understand the following: If no map exists of the area covered by the sewerage system, we go to the left branch of the flowchart and only include areas where more than 7 houses per 100 m are counted automatically. However, we don’t understand how the 100 m distance is defined, given that there may be a residential area with villas and larger plots of land followed by an area where the houses are more concentrated. We are wandering what happens if on a limited section of the street building is only possible on one side (e.g. swamp, incompetent ground or vicinity of a riverbed) but further down the road there is a concentrated section. We understand that, if the automated count indicates that the concentration of 7 houses per 100 m is not identified, then the area is excluded from the agglomeration. The next step would be to analyse isolated areas that, if closer than 250 m to the built up area, can be included in ten agglomeration. The flowchart does not indicate whether the two criteria are mandatory concurrently. We believe that the flowchart should be improved to indicate the algorithm more clearly.  </t>
  </si>
  <si>
    <t xml:space="preserve">The methodology considers that when the distance between concentrated areas is significant, construction of a collecting system will result in “excessive costs”. We considered carefully the information provided by you and confirm that the application of the methodology was properly done. i.e. the agglomeration boundaries will remain as initially suggested.
Clusters are not units for applying/reporting compliance with UWWTD, which is why they are not considered in the proposed methodology.
</t>
  </si>
  <si>
    <t xml:space="preserve"> Brodoc and Rediu: According to our methodology, these two settlements are situated at longer distance (as you pointed out 400 m) and their inclusion will result in excessive costs. Please, note that the engineering facilities (collecting system and/or WWTP) are not factors, affecting the deicsion on what constitutes an agglomeration. As per the UWWTD, “agglomeration” means an area where the population and/or economic activities are sufficiently concentrated for urban waste water to be collected and conducted to an urban wastewater treatment plant or to a final discharge point”.
Vilsoara - The additional information provided by your comments showed the rational to revise the initially proposed boundaries, without confronting with the developed methodology. The new agglomeration boundaries will be reflected in the final version of the report and associated maps.
Muntenii de Jos and Bacaoani as well as Muntenii de Sus and Satu Nou  - We considered carefully the information provided by you and confirm that the application of the methodology was properly done. i.e. the agglomeration boundaries will remain as initially suggested since there is insufficient concentration to form an agglomeration with Vaslui
</t>
  </si>
  <si>
    <t>Parpanita - The additional information provided by your comments showed the rational to revise the initially proposed boundaries, without confronting with the developed methodology. The new agglomeration boundaries will be reflected in the final version of the report and associated maps.
Valea Mare - The methodology considers that when the distance between concentrated areas is significant, construction of a collecting system will result in “excessive costs”. Furthermore, the methodology proposed a cut-off criterion of 7 houses/100 m pipe for determination of sufficiently concerted area for Romania. We considered carefully the information provided by you and confirm that the application of the methodology was properly done. i.e. the agglomeration boundaries will remain as initially suggested.</t>
  </si>
  <si>
    <t>The comment is unclear since Valeni is an agglomeration according to our methodology.The application of the methodology has not led to putting away any agglomeration above 2,000, i.e. all agglomerations above 2,000 p.e. are included in the proposed list of agglomerations. We also belive that in our methodology it is clearly stated that according to the local specificities, in the FS stage, the agglomeration bundaries could be further tunned.</t>
  </si>
  <si>
    <t>For the first time there is a proposal for national methodologies for delineation of agglomeration boundaries and calculation of pollution load. “Sufficiently concentrated” areas and “excessive costs” are also defined for the first time. Hence, we see no rational in comparing the proposed delineation of agglomerations to something that it not clear (e.g. LIOP agglomerations). The value of 2,500 EUR/person is the maximum value adopted as reasonable for cosntruction of a collecting system and it should not be wrongly interpreted as a criterion for establishing of what constitutes "sufficiently concentrated" or agglomeration. The initially suggested cut-off value of 5 house/100 m pipe was changed to 7 houses/100 m pipe after getting longer time series of executed projects in Romania, which showed that costs for construcion of a collecting system has increased. All data are provided as an annex in the report. 
In regard to IAS application,  the report (Output 2) concludes that "Even though the calculations were done using relatively high number of recent Romanian projects and correlations were good, the conclusions above are nonconclusive. Prior to making a final recommendation and a decision on whether IAS or a collecting system should be constructed, each specific case should be thoroughly analyzed at the FS stage. The financial considerations, discussed above, should be combined with other criteria – environmental, social, etc. ).
In regard to the practical aspects of application o f the methodology and the fear that some areas will be excluded/included, etc. - we have delienated all agglomerations in Romania (above 1,000) and we have not faced a problem of a type, you are mentioning.</t>
  </si>
  <si>
    <t xml:space="preserve">The suggested algorithm for delienation of agglomeration boundaries does not use the term "automatically counted". There is no such function in GIS (or at least the team is not aware of it). So, nothing was automatically done. The delineation was done by intelligent people, who followed the rule of the algorithm - if the area has low density, it s excluded, if the area has high density - it is included.  It is clear that exception exists, and they were carefully considered by the team. </t>
  </si>
  <si>
    <t>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without confronting with the developed methodology. The new agglomeration boundaries will be reflected in the final version of the report and associated maps.</t>
  </si>
  <si>
    <t>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t>
  </si>
  <si>
    <t>The delineation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considers that when the distance between concentrated areas is significant, construction of a collecting system will result in “excessive costs”. We considered carefully the information provided by you and confirm that the application of the methodology was properly done. i.e. the agglomeration boundaries will remain as initially suggested.</t>
  </si>
  <si>
    <t>The delineation of the agglomeration boundaries is based on the requirement of the UWWTD, that “agglomeration” means an area where the population and/or economic activities are sufficiently concentrated for the urban wastewater to be collected and conducted to an urban wastewater treatment plant or to a final discharge point. The methodology considers that when the distance between concentrated areas is significant, construction of a collecting system will result in “excessive costs”. We considered carefully the information provided by you and confirm that the application of the methodology was properly done. i.e. the agglomeration boundaries will remain as initially suggested.</t>
  </si>
  <si>
    <t>Aglomerarea Lipova agglomeration -Radna nu cuprinde si localitatea Soimos, CAA avand propuse investitii 'in infrastructura de canalizare prin POIM, iar cuprinderea localitatii oimo in aglomerarea Lipova ar face posibila realizarea acestor investitii;</t>
  </si>
  <si>
    <t>see the comment above</t>
  </si>
  <si>
    <t>Absence of the Mares cluster, comprised of the Mares and Poiana Lacului agglomerations, for which the proposal includes a sewage system and a treatment plant in view of ensuring compliance, a cluster that meets both the  population concentration condition and that related to number of inhabitants, for which the unitary investment costs/inhabitant (EUR 2500/inhabitant – wastewater) have not been exceeded</t>
  </si>
  <si>
    <t xml:space="preserve">Communities, villages that belong, but are not listed under the Campulung agglomeration: Valea Pechii, Loturi, Valea Romanestilor, Colnic, Fantanea, Bilcesti, Selari, Namaiesti, Pojorata, Albestii de Muscel, for which SC EDILUL CGA SA ensures the water supply, in virtue of a contract. </t>
  </si>
  <si>
    <t>The definition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proposed a cut-off criterion of 7 houses/100 m pipe for determination of sufficiently concerted area for Romania. We considered carefully the information provided by you and confirm that the application of the methodology was properly done. i.e. the agglomeration boundaries will remain as initially suggested.</t>
  </si>
  <si>
    <t>The definition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Clusters are not units for applying/reporting compliance with UWWTD, which is why they are not considered in the proposed methodology.</t>
  </si>
  <si>
    <t>The delineation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considers that when the distance between concentrated areas is significant, construction of a collecting system will result in “excessive costs”. Furthermore, the methodology proposed a cut-off criterion of 7 houses/100 m pipe for determination of sufficiently concerted area for Romania. We considered carefully the information provided by you and confirm that the application of the methodology was properly done. i.e. the agglomeration boundaries will remain as initially suggested.</t>
  </si>
  <si>
    <t>Sorry, technical mistake, we'll change in the final maps</t>
  </si>
  <si>
    <t>The delineation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location of the UWWTP should not affect delineation of agglomeration boundaries. Technical and financial options need to be proposed and reviewed at FS level.</t>
  </si>
  <si>
    <t>The maps have not been sent to us or were sent in pdf, which is not appropriate format to be uploaded in GIS, that is why the maps of the central collecting system are not visualised. However, where the provided maps (even in pdf) were readable, we considered the existing network in the delineation process.</t>
  </si>
  <si>
    <t>Analizand prima harta din componenta judetului Bacau, constatam ca aceasta reprezinta aglomerarea Apa Asau cu trei sate: Straja, Asau si Lunca Asau. Consideram ca nu este corect denumita pentru ca; Comuna Asau din judetul Bacau are in componenta 6 sate: Asau, Lunca Asau, Straja, Ciobanus, Apa Asau si Paltinis.- Au fost omise 3 sate: Ciobanus, Apa Asau si Paltinis.Should we understand that they are not within the scope of a future investment?
Maybe it would be possible to have 2 agglomerations:
-Asau center, with villages: Asau, Lunca Asau, Straja and Ciobanus.
-Apa Asau, with villages: Apa Asau and Paltinis.</t>
  </si>
  <si>
    <t xml:space="preserve">Sambateni locality is not on these preliminary maps; the Paulis treatment plant was designed and built having in mind also to collect the wastewater from Sambateni. Since there are proposals to invest in the sewage infrastructure, through POIM, including Paulis in the agglomeration would facilitate these investments; </t>
  </si>
  <si>
    <t>We cannot understand the comment</t>
  </si>
  <si>
    <t>The agglomeration is below 2,000 p.e., thus beyond the scope of the WB work</t>
  </si>
  <si>
    <t>The official data on the NSI website from 2018 shows that it is below 2,000 people</t>
  </si>
  <si>
    <t xml:space="preserve"> Chiscani locality -  has a sewage system created by a project of the Chiscani Town Hall</t>
  </si>
  <si>
    <t>Vadeni agglomeration is deliniated following the implementation of the methodologies</t>
  </si>
  <si>
    <t>It is below 2,000 p.e. with excluded houses where density is lower than 7 house per 100 m pipe as per the proposed methodologies.</t>
  </si>
  <si>
    <t>we cannot understand the comment</t>
  </si>
  <si>
    <t xml:space="preserve">Locating the treatment plant in Budesti outside the area defined as an agglomeration </t>
  </si>
  <si>
    <t>The delineation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Technical restrictions of UWWTP and/or collecting system should not affect delineation of agglomeration boundaries.  As explained in the document “Terms and definitions...”, the lack of collecting system or engineering solutions for collecting and treating wastewater are not criteria for establishment or not of an agglomeration.</t>
  </si>
  <si>
    <r>
      <t>The definition of the agglomeration boundaries is based on the requirement of the UWWTD, that “</t>
    </r>
    <r>
      <rPr>
        <i/>
        <sz val="10"/>
        <color rgb="FF000000"/>
        <rFont val="Calibri"/>
        <family val="2"/>
      </rPr>
      <t>agglomeration” means an area where the population and/or economic activities are sufficiently concentrated for urban waste water to be collected and conducted to an urban wastewater treatment plant or to a final discharge point</t>
    </r>
    <r>
      <rPr>
        <sz val="10"/>
        <color rgb="FF000000"/>
        <rFont val="Calibri"/>
        <family val="2"/>
      </rPr>
      <t>”. Clusters are not units for applying/reporting compliance with UWWTD, which is why they are not considered in the proposed methodology.</t>
    </r>
  </si>
  <si>
    <t>This comment is related to an area outside of agglomeration boundaries. This is beyond the WB assignment and national regulations should apply, which allows only water tight tanks as IAS. However, the WB is proposing other IAS, which could be enabled following legislative changes.</t>
  </si>
  <si>
    <t>Thank you for this positive comment.</t>
  </si>
  <si>
    <r>
      <t>As the results of this project should ensure functional inderdependence between drinking water supply, sanitation, urban waste water treatment and the need for a coordinated planning of water sewage systems, we believe that the data you have collected is insufficient, because the drinking water supply system in our locality is carried out along the length of DJ 710, DC 4 and all local roads (lanes). Our institution also wants to obtain funds for the establishment of a sewerage network, which will ensure that all citizens can connect without discriminating in areas which are central to us and are suitable for possible connection.</t>
    </r>
    <r>
      <rPr>
        <sz val="10"/>
        <rFont val="Calibri"/>
        <family val="2"/>
        <scheme val="minor"/>
      </rPr>
      <t xml:space="preserve"> 
</t>
    </r>
    <r>
      <rPr>
        <sz val="10"/>
        <color rgb="FF000000"/>
        <rFont val="Calibri"/>
        <family val="2"/>
        <scheme val="minor"/>
      </rPr>
      <t>We kindly ask you to examine the possibility of extending the map by linking it to the map of the existing water network in the city, which you find attached. In the event that it is not possible to include all areas where there is a water network, we ask for a written reply with the reasons for this. We consider it essential to include at least the following areas in the existing map:</t>
    </r>
    <r>
      <rPr>
        <sz val="10"/>
        <rFont val="Calibri"/>
        <family val="2"/>
        <scheme val="minor"/>
      </rPr>
      <t xml:space="preserve"> 1. The entire length of DJ 710 passing through our own commune (total length 13,500 km),i.e. from km 6 to km I 9 + 50 0. 
2. DC 4 Magura-Nistoresti 111 length 2,321 km. Even if it does not appear in your records as a agglomeration of more than 2000 inhabitants, all citizens of our village must have the same conditions.</t>
    </r>
  </si>
  <si>
    <t>The WB team do not have sewerage maps as mentioned in the comment. This is why the propsed delienation follwed the methodology as no collecting system exist. When maps of the collecting systems are made available to the team we can fine tune the proposed deliniation.</t>
  </si>
  <si>
    <t>in  Mischi agglomearation should be introduced in the Pielesti agglomeration;</t>
  </si>
  <si>
    <t xml:space="preserve">In regard to Malu Mare (Selgors area), Garcea (Pelendava area, Zona Metro, zona Selgros) - these zones are included in the agglomeration boundaires. Further tunning would be possible only if maps of  the collecting systems are provided. In regard to Bucovat and Cirligei  - they are situated at long distance. The methodology considers that when the distance between concentrated areas is significant, construction of a collecting system will result in “excessive costs”. We've considered carefully the information provided by you and confirm that the application of the methodology was properly done. i.e. the agglomeration boundaries will remain as initially suggested. </t>
  </si>
  <si>
    <t>We do not understand the comment</t>
  </si>
  <si>
    <t xml:space="preserve">For the first time there is a proposal for national methodologies for delineation of agglomeration boundaries and calculation of pollution load. “Sufficiently concentrated” areas and “excessive costs” are also defined for the first time. Hence, we see no rational in comparing the proposed delineation of agglomerations to something that it not clear (in addition, there is no such thing as LIOP agglomerations). </t>
  </si>
  <si>
    <t xml:space="preserve">please, provide to us a map of the collecting system. Withouth information (map), which we've requested last year we consider that there is no existing sewerage system, which is affecting deliniation. </t>
  </si>
  <si>
    <t>In case of approved project for financing we'll revise the proposed deliniation. Please, provide additional information.</t>
  </si>
  <si>
    <t>No response required</t>
  </si>
  <si>
    <t>The delineation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considers that when the distance between concentrated areas is significant, construction of a collecting system will result in “excessive costs”. Furthermore, the methodology proposed a cut-off criterion of 7 houses/100 m pipe for determination of sufficiently concerted area for Romania. We considered carefully the information provided by you and confirm that the application of the methodology was properly done. i.e. the agglomeration boundaries will remain as initially suggested. The map of the exisiting collecting system would help us fine-tune the proposed agglomeration boundaries.</t>
  </si>
  <si>
    <t>Both localities are below 2,000 p.e. The WB revised agglomerations list includes only agglomerationa above 2,000 p.e.</t>
  </si>
  <si>
    <t>The definition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proposed a cut-off criterion of 7 houses/100 m pipe for determination of sufficiently concerted area for Romania. We considered carefully the information provided by you and confirm that the application of the methodology was properly done. i.e. the agglomeration boundaries will remain as initially suggested. The 2011 population census is only a reference information displayed on the map since NSI provides the population grid only for 2011. The size of an agglomeration in terms of generated pollution load is measured in “population equivalent” (p.e.). For the purpose of boundaries delineation and pollution load calculation, the available data at the end of 2018 were used. For further information, see Chapter 3.5. The revised maps will visualise the agglomeration size, i.e. not population, but the calculated p.e.</t>
  </si>
  <si>
    <r>
      <t xml:space="preserve"> </t>
    </r>
    <r>
      <rPr>
        <sz val="10"/>
        <color rgb="FF000000"/>
        <rFont val="Calibri"/>
        <family val="2"/>
        <scheme val="minor"/>
      </rPr>
      <t>As regards the determination of the permanent population of a agglomeration (Output No. 3, point 18), the hypothesis "the total resident population (urban/rural) is the same in 2011 and 2018" is not valid for Ilfov County, which has an atypical characteristic compared with the rest of the counties in the country, In the sense of population growth and massive migration due to the proximity of Bucharest, which has not been taken into account (the reason being that there must be a general methodology, without exceptions, which is not always correct), and therefore specific equations should be developed.</t>
    </r>
  </si>
  <si>
    <t>The 2011 population census is only a reference information displayed on the map since NSI provides the population grid only for 2011. The size of an agglomeration in terms of generated pollution load is measured in “population equivalent” (p.e.). For the purpose of boundaries delineation and pollution load calculation, the available data at the end of 2018 were used. For further information, see Chapter 3.5. The revised maps will visualise the agglomeration size, i.e. not population, but the calculated p.e.</t>
  </si>
  <si>
    <r>
      <t xml:space="preserve"> Sighetu Marmatiei agglomearation
</t>
    </r>
    <r>
      <rPr>
        <sz val="10"/>
        <color rgb="FF000000"/>
        <rFont val="Calibri"/>
        <family val="2"/>
        <scheme val="minor"/>
      </rPr>
      <t>Comments
As can be seen from the analysis of the two maps, the differences in the composition of the Sighetu Marmatiei agglomeration are not significant. The feasibility study proposed the integration of Bocicoiu Mare into the agglomeration of the Sighetul Marmatiei considering that for this locality, but also for the localities Lapa si Valea Hotarului, investments were proposed for the setting up of the drinking water supply system with the existing source from Sighetul Marmatiei. This is why it was necessary for these localities to propose sewage systems for domestic waste water to be discharged at the existing WWT plant in Sighetul Marmatiei. Thus, we believe that there are no significant differences between the two proposals for setting up the agglomearation Sighetu Marmatiei and we propose the version from the fFeasibility Study to be chosen.</t>
    </r>
  </si>
  <si>
    <r>
      <t xml:space="preserve"> </t>
    </r>
    <r>
      <rPr>
        <b/>
        <sz val="10"/>
        <color rgb="FF000000"/>
        <rFont val="Calibri"/>
        <family val="2"/>
        <scheme val="minor"/>
      </rPr>
      <t xml:space="preserve">Cavnic agglomeration
</t>
    </r>
    <r>
      <rPr>
        <sz val="10"/>
        <color rgb="FF000000"/>
        <rFont val="Calibri"/>
        <family val="2"/>
        <scheme val="minor"/>
      </rPr>
      <t>Comments
As can be seen from the analysis of the two maps, the differences in the composition of Cavnic agglomeration are not significant. The feasibility study proposed to include in the agglomeration a North West area of the locality which is practically connected to the locality and within its administrative limits. Thus, we believe that there are no significant differences between the two proposals for the creation of Cavnic agglomeration and we propose that the form of the feasibility study be chosen.</t>
    </r>
  </si>
  <si>
    <r>
      <t xml:space="preserve">Targu Lapus agglomearation
</t>
    </r>
    <r>
      <rPr>
        <sz val="10"/>
        <color rgb="FF000000"/>
        <rFont val="Calibri"/>
        <family val="2"/>
        <scheme val="minor"/>
      </rPr>
      <t>Comments
There are no differences between the way Targu Lapus agglomeration was set up in the two documents.</t>
    </r>
  </si>
  <si>
    <r>
      <t xml:space="preserve"> Damacuseni agglomeration
</t>
    </r>
    <r>
      <rPr>
        <sz val="10"/>
        <color rgb="FF000000"/>
        <rFont val="Calibri"/>
        <family val="2"/>
        <scheme val="minor"/>
      </rPr>
      <t>Avand in vedere ca Aglomerarii Damacuseni face parte din Clusterul Targu Lapus, apele uzate menajere colectate din aceasta Aglomerare sunt descarcate in SEAU existenta din localitatea Targu Lapus, datele acesteia au fost prezentate mai sus.
Comentarii
There are no differences between the way Damacuseni agglomeration was set up in the two documents.</t>
    </r>
  </si>
  <si>
    <r>
      <t xml:space="preserve"> Tautii Magheraus agglomeration
</t>
    </r>
    <r>
      <rPr>
        <sz val="10"/>
        <color rgb="FF000000"/>
        <rFont val="Calibri"/>
        <family val="2"/>
        <scheme val="minor"/>
      </rPr>
      <t xml:space="preserve">Comments
</t>
    </r>
    <r>
      <rPr>
        <sz val="10"/>
        <color rgb="FFFF0000"/>
        <rFont val="Calibri"/>
        <family val="2"/>
        <scheme val="minor"/>
      </rPr>
      <t xml:space="preserve"> </t>
    </r>
    <r>
      <rPr>
        <sz val="10"/>
        <color rgb="FF000000"/>
        <rFont val="Calibri"/>
        <family val="2"/>
        <scheme val="minor"/>
      </rPr>
      <t>As explained above, in the Baia Mare agglomeration, the agglomeration of the Tautii Magheraus was considered in the feasibility study as a separate agglomeration from the agglomeration of Baia Mare. It can be seen in the World Bank Report that Baita locality was not included in any agglomeration, but it is still with a population of about about. 1600 p.e.  (figures from SF and report are very close) and the current situation of drinking water supply and sewage systems has not been taken into account. Baita locality has its own system of  water supply from the existing source, and the existing sewage system was proposed in the feasibility study to be extended. The urban waste water in Baita and the Tautii Magheraus  is cleaned in the existing WWT plant (recently rehabilitated) in locality Merisor.
In view of these considerations, but also those explained above in the agglomeration of Baia Mare, it is proposed to adopt the technical solution to set up the agglomeration of the Tautii Magheraus presented in the feasibility study.</t>
    </r>
  </si>
  <si>
    <r>
      <t xml:space="preserve"> Viseu de Sus agglomeration
</t>
    </r>
    <r>
      <rPr>
        <sz val="10"/>
        <color rgb="FF000000"/>
        <rFont val="Calibri"/>
        <family val="2"/>
        <scheme val="minor"/>
      </rPr>
      <t>Comments
There are no differences between the way Viseu de Sus agglomeration was set up in the two documents.</t>
    </r>
  </si>
  <si>
    <r>
      <t xml:space="preserve">Coltau agglomearation
</t>
    </r>
    <r>
      <rPr>
        <sz val="10"/>
        <color rgb="FF000000"/>
        <rFont val="Calibri"/>
        <family val="2"/>
        <scheme val="minor"/>
      </rPr>
      <t>There are no differences between the way Coltau agglomeration was set up in the two documents. There is a difference in the number of equivalent inhabitants considered in the Report compared to that in the Feasibility Study. The basic source of the feasibility study in determining the existing and predicted population was and is the National Institute of Statistics, which for the localities that are part of the Coltau agglomeration provided the values in the table above The calculation of the congestion equivalent inhabitants was calculated as specified in the chapter. 2 of this document. We propose that the option presented in the fFeasibility Study be considered viable and correct for this agglomeration.</t>
    </r>
  </si>
  <si>
    <r>
      <t xml:space="preserve">Poienile de sub Munte agglomeration
</t>
    </r>
    <r>
      <rPr>
        <sz val="10"/>
        <color rgb="FF000000"/>
        <rFont val="Calibri"/>
        <family val="2"/>
        <scheme val="minor"/>
      </rPr>
      <t>Comments
There are no differences between the way Poienile de Sub Munte agglomeration was set up in the two documents. There is a difference in the number of equivalent inhabitants considered in the report (10073 PE) compared to the feasibility study (13623 PE – according to the table ). The basic source of the feasibility study in determining the existing Poienile de sub Munte region provided the values in the above table. The calculation of the equivalent inhabitants in the agglomeration was calculated as specified in the chapter. 2 of this document. We propose that the option presented in the feasibility study be considered viable and correct for this agglomeration</t>
    </r>
    <r>
      <rPr>
        <sz val="10"/>
        <color rgb="FFFF0000"/>
        <rFont val="Calibri"/>
        <family val="2"/>
        <scheme val="minor"/>
      </rPr>
      <t>.</t>
    </r>
    <r>
      <rPr>
        <sz val="10"/>
        <color rgb="FF000000"/>
        <rFont val="Calibri"/>
        <family val="2"/>
        <scheme val="minor"/>
      </rPr>
      <t xml:space="preserve">There is however an institutional problem at the moment regarding this agglomeration, namely that the locality of Repedea, a Member of the IDA Maramures, does not want to delegate the drinking water supply and sewage services to the regional operator. During the feasibility study, numerous steps were taken by all the actors (regional operator, IDA Maramures, Maramures County Council, Consultant, etc.) to implement this project to convince the representatives of ATU Repedea of the necessity of the delegation of water and sewerage services and  the acceptance of the project. Moreover, following addresses and discussions at the MA POIM and MEF level, the latter sent an address reiterating the need for ATU Repedea's acceptance of the POIM project and not least to be able to achieve the compliance of the agglomeration  Poieni de sub Munte in accordance with the European Directives. All these recent concerted efforts have not resulted in a positive result in convincing ATU Repedea to cooperate and to be part of the POIM project, more inducing a much higher risk and that entire agglomeration cannot be included in the POIM project. In this respect, the IDA Maramures together with the regional operator decided to exclude ATU Repedea from the IDA Maramures so that the proposed investments for ATU Poienile de sub Munte could be considered eligible for financing.In conclusion, the way of building up the agglomeration of Poienile de sub Munte is the same in the two documents, in terms of the area of coverage of the component ATU, but in the POIM Proiect it is very possible that only ATU Poienile de sub Munte can be compliant according to the European Directives.
</t>
    </r>
  </si>
  <si>
    <r>
      <t xml:space="preserve"> Sasar agglomeration
</t>
    </r>
    <r>
      <rPr>
        <sz val="10"/>
        <color rgb="FF000000"/>
        <rFont val="Calibri"/>
        <family val="2"/>
        <scheme val="minor"/>
      </rPr>
      <t>Comments
As explained above, in the agglomeration of Baia Mare, the agglomeration of Sasar was considered in the feasibility study as agglomeration separate from the agglomeration of Baia Mare, which already has an existing and functional drainage system with the discharge of domestic waste water in an existing sewage plant, Which was proposed for upgrading and expansion to receive waste water from ATU Recea and ATU Mocirea as part of the agglomeration.Following the submission of documents for obtaining the approval from the DSP Baia Mare, it submitted A NEGATIVE opinion for the construction of a new WWT plant grounds of not meeting the minimum sanitary distance from households in the area. In view of these considerations, it is proposed to adopt the proposal for the World Bank Report and to revise the feasibility study to collect waste water from the agglomeration of Sasar, including ATU Recea and Mocirea, and to transport it to the WWT plant exists from Baia Mare.</t>
    </r>
  </si>
  <si>
    <r>
      <t xml:space="preserve">Remeti agglomeration
</t>
    </r>
    <r>
      <rPr>
        <sz val="10"/>
        <color rgb="FF000000"/>
        <rFont val="Calibri"/>
        <family val="2"/>
        <scheme val="minor"/>
      </rPr>
      <t>Comments
There are differences between the way finance is built in the two documents. The report also included the ATU Sapanta in the finance agglomeration, but this was not possible in the feasibility study, as ATU Sapanta is not a Member of ADI Maramures.
We propose that for this agglomeration to be considered the viable and correct variant presented in the feasibility study.</t>
    </r>
  </si>
  <si>
    <r>
      <t xml:space="preserve">SatuLung agglomeration
</t>
    </r>
    <r>
      <rPr>
        <sz val="10"/>
        <color rgb="FF000000"/>
        <rFont val="Calibri"/>
        <family val="2"/>
        <scheme val="minor"/>
      </rPr>
      <t>Comments
It was not presented in the Report as agglomeration.
We propose that for this agglomeration to be considered the viable and correct variant presented in the feasibility study</t>
    </r>
  </si>
  <si>
    <r>
      <t xml:space="preserve">Somcuta Mare agglomeration
</t>
    </r>
    <r>
      <rPr>
        <sz val="10"/>
        <color rgb="FF000000"/>
        <rFont val="Calibri"/>
        <family val="2"/>
        <scheme val="minor"/>
      </rPr>
      <t xml:space="preserve"> Somcuta Mare agglomeration is presented in the Report similarly as in the Feasibility Study, but as part of  Satulung Cluster.</t>
    </r>
  </si>
  <si>
    <r>
      <t xml:space="preserve">Vadu Izei agglomeration
</t>
    </r>
    <r>
      <rPr>
        <sz val="10"/>
        <color rgb="FF000000"/>
        <rFont val="Calibri"/>
        <family val="2"/>
        <scheme val="minor"/>
      </rPr>
      <t>Comments
There are no differences between the way Vadu Izei agglomeration was set up in the two documents.</t>
    </r>
  </si>
  <si>
    <r>
      <t xml:space="preserve"> Sarasau agglomeration
</t>
    </r>
    <r>
      <rPr>
        <sz val="10"/>
        <color rgb="FF000000"/>
        <rFont val="Calibri"/>
        <family val="2"/>
        <scheme val="minor"/>
      </rPr>
      <t>Comments
There are no differences between the way Sarsau agglomeration was set up in the two documents.</t>
    </r>
  </si>
  <si>
    <r>
      <t xml:space="preserve"> Campulung la Tisa agglomeration
</t>
    </r>
    <r>
      <rPr>
        <sz val="10"/>
        <color rgb="FF000000"/>
        <rFont val="Calibri"/>
        <family val="2"/>
        <scheme val="minor"/>
      </rPr>
      <t>Componenta Aglomerarii Campulung la Tisa din proiect este conform tabel de mai sus, avand in vedere ca ambele Aglomerari fac parte din Clusterul Sarasau.
Comments
There are no differences between the way Campulung la Tisa agglomeration was set up in the two documents.</t>
    </r>
  </si>
  <si>
    <t>The deliniated Coltau agglomeration following the application of methodologies and the agglomeraton your refering to in the document, provided to us, are different, which explians the different number of p.e.</t>
  </si>
  <si>
    <t>The deliniated Poienile de sub Munte agglomeration following the application of methodologies and the agglomeraton your refering to in the document, provided to us, are different, which explians the different number of p.e.</t>
  </si>
  <si>
    <t xml:space="preserve">Concerning the distances between localities, we want to emphasize the fact that, due to the development of the localities, they become smaller. The phenomenon occurs especially in the area of localities close to cities, but is not limited to them. In the field visits for collecting data for preparing the FS, we found out that there are building permits issued by the Town halls on lands between localities that were not included in the agglomerations (for example, between Dedrad and Goreni building permits are issued for residential neighbourhoods and an anti-hail missile station, which leads to the decrease of the distance between Dedrad and Goreni). These particular cases have not been studied by those who prepared the Report. Also, due to the migration of the population to the cities suburbia, the satellite localities become assimilated to the localities, like districts (the case of Avramesti and Rosiori, in relation to Ludus, Santioana de Mures in relation to Tg. Mures). </t>
  </si>
  <si>
    <t xml:space="preserve">We understand from the WB Report that localities that do not form agglomerations are not eligible to benefit from centralized sewage systems, regardless of their source of financing. The report does not study the effects of eliminating these agglomerations and solving the problem of wastewater through SIA for them, respectively the effects of SIA on the existing treatment plants or on the environment. SIAs should be considered as loads of existing treatment plants, which either have not been properly sized for these loads, or their operation will be disturbed by discharges in places.
</t>
  </si>
  <si>
    <t xml:space="preserve">By eliminating the reported inadvertence, through an adequate reconsideration of the way the urban agglomerations are formed, they can be maximized at the level of Mures county, thus creating the possibility to benefit from the funding sources made available to Romania within the POIM, in order for a large number of localities to comply with the Directive in the field of wastewater treatment. We consider that the maximization of the number of urban agglomerations that will be able to benefit from the possibilities offered by the Regional Project regarding the compliance with the Council Directive 91/271/EEC of 21 May 1991 on urban wastewater/sewage treatment, amended and supplemented by the Commission Directive 98/15/ECX on February 27, 1998, it must be a concern of all the factors involved for the benefit of the local communities. </t>
  </si>
  <si>
    <t xml:space="preserve">The World Bank has defined the agglomeration on the basis of the technical-economic criterion. Figure 3 (page 14 of the Report) shows the profitability threshold between the 9i SIA centralized systems at around 1300 EUR/inhabitant (19 inhabitants/100 m or 7 houses/100 m). According to the letter of the Ministry of European Funds no. 80234/CB/14.10.2019 within the POIM projects, a maximum amount of 2,500 EUR/equivalent inhabitant is allocated for the development of centralized sewage systems. In these conditions, the preliminary analysis shows that many agglomerations contained in the LIP Mures meet the condition of the financial indicator, even if the distances between localities exceed 250 m, the distance suggested by the Report. We consider that falling under the financial indicator (2,500 EUR/equivalent inhabitant) must prevail over the criterion of distance between localities! Example: Adamus locality could form agglomeration (over 2000 inhabitants) with Cornesti locality, which has sewage system in progress, with wastewater directed to WWTP Tarnaveni. Although the distance between the two localities is about 435m, preliminary calculations indicate the fall under the financial indicator of 2500 EUR/equivalent inhabitant. Adamus has a density of 6.75 houses/100 m, respectively 18.74 inhabitants/100 m, comparable to the density considered sufficient in the Report. The calculation of the financial indicator and the population density takes into account the distance of 435m between the two localities. According to the footnote no. 7, regarding the distances between the localities that form an agglomeration: "However, the value of 250 m is just general reference and could be modified or waived if during the FS preparation there is evidence and rational that a better environmental option is to connect a polluter .... ". There are specific situations where, despite the distance greater than 250 m between 2 localities there is a treatment plant in the middle of the distance between the 2 localities. For example, between Seleus and Danes localities, there is a WWTP which serves Danes, although it is closer to Seleus than to the locality served. Another example is Lechinta locality, located 1 km from the Iernut WWTP. Lechinta locality was considered when sizing Iernut WWTP in the SOP for Environment programme. Compared to SIA, the construction of centralized collection systems in the mentioned localities is a more environmentally friendly solution, without excessive costs.
</t>
  </si>
  <si>
    <t xml:space="preserve"> The effects of applying the redefined urban agglomerations will be:The decrease of the operational efficiency of the WWTP financed from the SOP for Environment, whose sizing (flow and loading) has taken into account agglomerations that are currently eliminated through the WB project, and therefore from the LIP pertaining to POIM, thus remaining as built and unused capacities.  For example, Adamus for the Tarnaveni WWTP, Avramesti + Rosiori for the Ludus WWTP, Lechinta for the Iernut WWTP, are no longer defined as agglomerations in this Report. </t>
  </si>
  <si>
    <t>Maximum amount differs from most economical amount. The methodology looked for cost optimisation; the two figures  should not be mixed up. 
There might be exceptions based on local specificities. 
Adamus:  We considered carefully the information provided by you and since a map of the exisiting collecting system is not presented, we confirm that the application of the methodology was properly done. i.e. the agglomeration boundaries will remain as initially suggested.
Seleus and Danes; Lechinta: The location of the UWWTP should not affect delineation of agglomeration boundaries. Technical and financial options need to be proposed and reviewed at FS level.</t>
  </si>
  <si>
    <t>Ogra-Sanpaul: The additional information provided by your comments provided rational to re-deliniate the initially proposed boundaries, while following the requirements of the developed methodology. The new agglomeration boundaries will be reflected in the final version of the report and associated maps.
Alunis: It is below 2,000 p.e. when excluded houses are considered.</t>
  </si>
  <si>
    <t>We do not agree with this comment. The operation of the WWTP should have been designed as flexible; e.g. allowing switching on and off facilities to adjust to the incoming flow and load. The methodologies are not preventing for a village, which is not part of an agglomeration above 2,000, to discharge into exisiting WWTP; the village is not subject to UWWTD application.</t>
  </si>
  <si>
    <t>This is not written in the report, which is refering to agglomerations affected by the application of UWWTD, i.e. above 2,000 p.e.</t>
  </si>
  <si>
    <t>As explained in the report, these are local specificities, which should be carefully studied during the FS stage and a properly justified decision should be taken having all the necessary information, data and analysis.</t>
  </si>
  <si>
    <t xml:space="preserve">Very good comment. However, it is not related to the proposed methodologies or their application. We support you in having a clear guidance by the Romanian authorities on the expected adoption of the methodologies and a required decision on when they should be applied. </t>
  </si>
  <si>
    <t>Attached – The situation of the agglomerations in the operating area of CJ APASERV SA, in comparison with the agglomerations established under SIPOCA. There are no significant differences in the number of equivalent inhabitants per agglomeration.</t>
  </si>
  <si>
    <t>For Nisiporesti agglomeration there are areas of reflected houses that are not included in the boundary. For Batricesti agglomeration there are areas of reflected houses that are not included in the boundary; also  the commune and the village of Gheraestii Noi, which belong to another commune, are included in the boundary. Currently, in Botesti commune, Neamt county, there is a potable water supply network of 23434 km and a sewage network of 15133 km. The feasibility study in progress shows that to cover the needs of services of the entire commune it is necessary to extend the potable water supply network by 17472.50 m and of the sewage network by 23282 m, extensions for which there are no funds at the moment.</t>
  </si>
  <si>
    <t xml:space="preserve">The delineation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proposed a cut-off criterion of 7 houses/100 m pipe for determination of sufficiently concentrated area for Romania. According to the UWWTD, the agglomeration boundaries do not equal administrative/territorial boundaries (communes, clusters) and they do not depend on the water supply system layout. </t>
  </si>
  <si>
    <t xml:space="preserve">PLOPENI agglomeration
Gageni village, which belongs to ATU PAULESTI, was included in this agglomeration. Currently in Gageni, sewage networks are executed; these will be connected in the TP of ATU Paulesti. </t>
  </si>
  <si>
    <t>The original name of the agglomeration as reported so far was kept. Scorteni is not included, being situated at longer distance than 250 m. Only sufficiently concentrated area of Telega is included in the propoased agglomeration.</t>
  </si>
  <si>
    <t>The delineation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location of the UWWTP should not affect delineation of agglomeration boundaries.  The fact that there are other villages, discharging in the same WWTP, is not a problem, however their load should not be taken into account when the load of Berceni agglomeration is reported for the purposes of UWWTD.</t>
  </si>
  <si>
    <t>See the detailed answers below</t>
  </si>
  <si>
    <t>Halmeu itself - agglomeration boundaries extended to cover all areas with collecting system. However, extension of the agglomeration with localities Mesteacan and Cidreag has not been done since these two villages has significant distance from Halmeu (see the methodologies for details).</t>
  </si>
  <si>
    <t>see the response above</t>
  </si>
  <si>
    <t>A map of the collecting system is not provided, which does not allow us to decide whether these two settlements should form one agglomeration or not.</t>
  </si>
  <si>
    <t>Ocna Sibiului agglomeration: sewage network that is discharged in the wastewater treatment plant executed under the SOP for Environment;  through POIM 2014 - 2020 works are proposed for the execution of the domestic sewage networks and the treatment plant in the locality;</t>
  </si>
  <si>
    <t>Since we do not have information how this load was calculated and considering the data provided to us, as well as the requirements of the methodologies, this agglomeration is calculated to be below 2,000 p.e.</t>
  </si>
  <si>
    <t xml:space="preserve">Avrig agglomeration: domestic sewage network discharged into the wastewater treatment plant executed through SOP for Environment; through POIM 2014-2020 works are proposed for the extension and rehabilitation of the domestic sewage networks; </t>
  </si>
  <si>
    <t xml:space="preserve">Page 190 -  Centralizing tables of the newly defined agglomerations the corresponding loads for each county: the agglomerations from Sibiu county have e.i. different from SF POIM baseline year 2018 (Avig 8416-1501, Cisnadie 15448-15518, Cristian 3656-3855, Ocna Sibiului 4129-5549, Rasinari 5501-6302, Saliste 2876-3089, Sibiu 179725-162167, Slimnic 2440-2771, Vurpar 2573- 2781). </t>
  </si>
  <si>
    <r>
      <t>The definition of the agglomeration boundaries is based on the requirement of the UWWTD, that “</t>
    </r>
    <r>
      <rPr>
        <i/>
        <sz val="10"/>
        <color rgb="FF000000"/>
        <rFont val="Calibri"/>
        <family val="2"/>
      </rPr>
      <t>agglomeration” means an area where the population and/or economic activities are sufficiently concentrated for urban waste water to be collected and conducted to an urban wastewater treatment plant or to a final discharge point</t>
    </r>
    <r>
      <rPr>
        <sz val="10"/>
        <color rgb="FF000000"/>
        <rFont val="Calibri"/>
        <family val="2"/>
      </rPr>
      <t>”. The methodology proposed a cut-off criterion of 7 houses/100 m pipe for determination of sufficiently concerted area for Romania. We considered carefully the information provided by you and confirm that the application of the methodology was properly done. i.e. the agglomeration boundaries will remain as initially suggested.</t>
    </r>
  </si>
  <si>
    <t>It seems a communication problem. All agglomerations above 2,000 p.e. have been presented by the WB.</t>
  </si>
  <si>
    <t>Thank you for this comment. In the new version of the maps the p.e. will appear.</t>
  </si>
  <si>
    <t>We present below a summary of the conclusions following this brief analysis, made between the related maps presented on the MMAP website and those presented in the Master Plan for the water and wastewater sector in Suceava county, ed. September 2015. In view of the findings and in order to have a unitary approach to this topic, please reanalyze the options for the Margine, Radauti, Plopeni, Vicovu de Sus, Bivolarie, Gura Humorului agglomerations.</t>
  </si>
  <si>
    <t>Dolhasca  agglomeration - Minor differences were found in the delimitation of the agglomeration extremities, both upwards and downwards in relation to the area defined in the County Master Plan</t>
  </si>
  <si>
    <t>Falticeni agglomeration – Minor differences were found in the delimitation of the extremities of Fălticeni area, both upwards and downwards in relation to the area defined in the County Master Plan. Major differences: in the definition performed by PR SIPOCA, the Țarna Mare district was excluded from Fălticeni agglomeration</t>
  </si>
  <si>
    <t>Marginea agglomeration – Minor differences were found in the delimitation of the extremities of Marginea area, both upwards and downwards in relation to the area defined in the County Master Plan. Minor differences were found in the delimitation of the extremities of Horodnic de Sus area, both upwards and downwards in relation to the area defined in the County Master Plan. Major differences: in the definition performed by PR SIPOCA, the agglomeration distinctively defined in the County Master Plan as Horodnic de Sus was included in the Marginea agglomeration;</t>
  </si>
  <si>
    <t>Radauti agglomeration – Minor differences were found in the delimitation of the extremities of Rădăuți area, both upwards and downwards in relation to the area defined in the County Master Plan. Minor differences were found in the delimitation of the extremities of Volovăț area, both upwards and downwards in relation to the area defined in the County Master Plan. Major differences: in the definition performed by PR SIPOCA, the agglomeration distinctively defined in the County Master Plan as Volovăț was included in the Rădăuți agglomeration;</t>
  </si>
  <si>
    <t>Siret agglomeration - Major differences: in the definition performed by PR SIPOCA,major portions of Mănăstirea and Pădureni districts were excluded from the Siret agglomeration;</t>
  </si>
  <si>
    <t>Suceava agglomeration – Minor differences were found in the delimitation of the extremities of Suceava area, in the assessment carried out by PR SIPOCA, the agglomeration limits narrowing down the area defined under the County Master Plan. Major differences: in the definition performed by PR SIPOCA, Plopeni and Salcea localities were excluded from the Suceava agglomeration. In the definition performed by PR SIPOCA, Plopeni and Salcea localities constitute the Plopeni agglomeration.</t>
  </si>
  <si>
    <t>Vatra Dornei agglomeration -  Minor differences were found in the delimitation of the extremities of Vatra Dornei agglomeration, in the assessment carried out by PR SIPOCA, the agglomeration limits narrowing down the area defined under the County Master Plan. Major differences: in the definition performed by PR SIPOCA, Argestru and Roșu districts were excluded from the Vatra Dornei agglomeration..</t>
  </si>
  <si>
    <r>
      <t xml:space="preserve">Vicovu de Sus agglomeration - Minor differences were found in the delimitation of the extremities of Vicovu de Sus area, in the assessment carried out by PR SIPOCA, the agglomeration limits narrowing down the area defined under the County Master Plan. </t>
    </r>
    <r>
      <rPr>
        <u/>
        <sz val="10"/>
        <rFont val="Calibri"/>
        <family val="2"/>
        <scheme val="minor"/>
      </rPr>
      <t>Major differences</t>
    </r>
    <r>
      <rPr>
        <sz val="10"/>
        <rFont val="Calibri"/>
        <family val="2"/>
        <scheme val="minor"/>
      </rPr>
      <t>: in the definition performed by PR SIPOCA, the agglomeration distinctively defined in the County Master Plan as Bilca was included in the Vicovu de Sus agglomeration.</t>
    </r>
  </si>
  <si>
    <t>Bivolaria agglomeration -  Minor differences were found in the delimitation of the extremities of Bivolăria area, both upwards and downwards in relation to the area defined in the County Master Plan. Minor differences were found in the delimitation of the extremities of Vicovu de Jos area, both upwards and downwards in relation to the area defined in the County Master Plan. Major differences: in the definition performed by PR SIPOCA, the agglomeration distinctively defined in the County Master Plan as Vicovu de Jos was included in the Bivolăria agglomeration;</t>
  </si>
  <si>
    <t>Gura Humorului agglomeration – Minor differences were found in the delimitation of the extremities of Gura Humorului area, both upwards and downwards in relation to the area defined in the County Master Plan, in the assessment carried out by PR SIPOCA, the limits of the agglomeration are established in a more permisive manner. Major differences: in the definition performed by PR SIPOCA, the Voroneț district was excluded from Gura Humorului agglomeration.</t>
  </si>
  <si>
    <t>Based on the new information, provided, Mănăstirea will be included, but Pădureni is situated at longer distance and has a low density, thus will not be included in the agglomeration boundaries.</t>
  </si>
  <si>
    <t xml:space="preserve">Agglomeration Turnu Magurele                                                                                                                                                                                In the SIPOCA 588 Project, implemented by the Ministry of Environment, Waters and Forests, the agglomeration of Turnu Magurele was defined, comprised of Turnu Magurele and Lita. Segarcea Vale and Olteanca ae not part of the Turnu Magurele agglomeration; Seaca and Navodari are not forming an agglomeration of more than 2000 p.e. In the FS for the regional project for the development of the water and wastewater infrastructure in County Teleorman for the period 2014 – 2020, the Turnu Magurele agglomeration was delineated, comprised of Turnu Magurele, Segarcea Vale, Olteanca and Lița.
Also, the Seaca agglomeration was defined, comprised of Seaca and Navodari, with a population equivalent over 2000 p.e. As visible on Google Maps but also in the land surveys carried out for the FS, Lita and Segarcea Vale are contiguous, with no distance between properties, and so are Segarcea Vale and Olteanca.
The specific investment cost for the Turnu Magurele agglomeration is 661 Euro/inhabitant and the connections’ concentration is 25 (average distance between two connections). According to the information presented, we conclude that the constituent localities of the Turnu Magurele agglomeration, as defined in the FS, are sufficiently concentrated to form an agglomeration. </t>
  </si>
  <si>
    <t>Agglomeration Zimnicea
In the SIPOCA 588 Project, implemented by the Ministry of Environment, Waters and Forests, the agglomeration of Zimnicea was defined, comprised of Zimnicea. The locality of Zimnicele, of ATU Nasturelu, is not included in the Zimnicea agglomeration.
The Zimnicea agglomeration was delineated in the FS for the Regional project for the development of the water and wastewater infrastructure in County Teleorman for the period 2014 – 2020. As visible on Google Maps, Videle and Blejesti are contiguous, with no distance between properties. Zimnicea, comprised of Zimnicea and Zimnicele. As visible on Google Maps but also in the land surveys carried out for the FS, Zimnicea and ZImnicele are contiguous, with no distance between properties.
The specific investment cost for the Zimnicea agglomeration is 596 Euros / inhabitant and the connections’ concentration is 20 (average distance between two connections). According to the information presented, we conclude that the constituent localities of the Seaca (??) agglomeration, as defined in the FS, are sufficiently concentrated to form an agglomeration.</t>
  </si>
  <si>
    <t>The delineation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considers that when the distance between concentrated areas is significant, construction of a collecting system will result in “excessive costs”. We considered carefully the information provided by you and confirm that the application of the methodology was properly done. i.e. the agglomeration boundaries will remain as initially suggested. Clusters are not units for applying/reporting compliance with UWWTD, which is why they are not considered in the proposed methodology.</t>
  </si>
  <si>
    <t>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without confronting with the developed methodology. The new agglomeration boundaries will be reflected in the final version of the report and associated maps.
As for Seaca and Navodari - they two together are below 2,000 p.e., so do not form an agglomeration.</t>
  </si>
  <si>
    <r>
      <t xml:space="preserve">Agglomeration Tulcea
</t>
    </r>
    <r>
      <rPr>
        <sz val="10"/>
        <color rgb="FF000000"/>
        <rFont val="Calibri"/>
        <family val="2"/>
        <scheme val="minor"/>
      </rPr>
      <t xml:space="preserve">The Tudor Vladimirescu neighbourhood is part of the Tulcea ATU and is located on the left bank of the Danube, the Sulina Branch. The distance between the Tudor Vladimirescu neighbourhood and the City of Tulcea is about 350 m. Tudor Vladimirescu is provided with drinking water from the supply system of Tulcea, via a pipeline the rosses under the river Danube. To suitably substantiate the inclusion of the Tudor Vladimirescu neighbourhood in the Tulcea agglomeration, an options analysis was carried out considering the following alternatives for collecting and treating wastewater:
Option 1: Emptying individual latrines/cesspits and transporting wastewater to the Tulcea treatment plant;
Option 2: Building a centralised collection system and discharging wastewater into the sewerage system of the City of Tulcea;
Option 3: Building a centralised collection system and discharging wastewater into a new proposed treatment station in the Tudor Vladimirescu neighbourhood.
Option no. 2 was demonstrated to be optimal in technical and cost terms. Basically, it involves including the Tudor Vladimirescu neighbourhood in the Tulcea agglomeration.
Mineri is located in the vicinity of the City of Tulcea, the distance between the two localities being of 450m. However, since the area is in full development, it is foreseen that the two localities will eventually merge. It should be mentioned that Mineri is located at a higher level than the City of Tulcea, with gravitational discharge of wastewater from Mineri, which is an important technical and cost advantage. Also, it should be mentioned that no tributary exists in the area of Mineri, which makes impossible the building of a treatment plant in the area.
It should also be mentioned that the Tulcea treatment plant, built under SOP Environment, has sufficient capacity of take over both areas (Mineri and Tudor Vladimirescu neighbourhood) without going into overload. The extra flows would not impact on the transport capacity of the sewerage system.
</t>
    </r>
  </si>
  <si>
    <r>
      <t xml:space="preserve"> Agglomeration Chilia Veche
</t>
    </r>
    <r>
      <rPr>
        <sz val="10"/>
        <color rgb="FF000000"/>
        <rFont val="Calibri"/>
        <family val="2"/>
        <scheme val="minor"/>
      </rPr>
      <t>The equivalent population calculated in the agglomeration of Chilia Veche in the forecast period of the LIOP Project is 2,645 p.e. &gt; 2,000 p.e., including tourists alongside residents. Thus, Chilia Veche is eligible for the building of wastewater collection system and treatment plant.</t>
    </r>
  </si>
  <si>
    <r>
      <t xml:space="preserve">Agglomeration lsaccea
</t>
    </r>
    <r>
      <rPr>
        <sz val="10"/>
        <color rgb="FF000000"/>
        <rFont val="Calibri"/>
        <family val="2"/>
        <scheme val="minor"/>
      </rPr>
      <t>When delineating the lsaccea agglomeration, the inclusion of the Revarsarea neighbourhood was considered, given that the distance between the last house in Revarsarea neighbourhood and the last house in lsaccea (900 m) is reducing year upon year, because houses are permanently being built. To further consolidate the rationale, an options analysis was carried out for the collection and treatment of wastewater from the Revarsarea neighbourhood. The reviewed options were:
Option 1 - Emptying individual latrines/cesspits and transporting wastewater to the lsaccea treatment plant;
Option 2 - Building a centralised collection system and discharging wastewater into the sewerage system of lsaccea;
Option 3 - Building a centralised collection system and discharging wastewater into a new proposed treatment station in Revarsarea.
Option no. 2 was demonstrated to be optimal in technical and cost terms. Basically, it involves including the Revarsarea neighbourhood in the Isaccea agglomeration.</t>
    </r>
  </si>
  <si>
    <r>
      <t xml:space="preserve"> Agglomeration Sulina
</t>
    </r>
    <r>
      <rPr>
        <sz val="10"/>
        <color rgb="FF000000"/>
        <rFont val="Calibri"/>
        <family val="2"/>
        <scheme val="minor"/>
      </rPr>
      <t>The Sulina agglomeration, delineated in the World Bank Project, fails to consider areas that belong to the agglomeration and are not physically separated from it, namely the Alexandru cel Bun, Mihail Sadoveanu, Walter Maracineanu and Europolis streets, but also the area of Sulina (Prospect neighbourhood) that is located on the left bank of the Sulina Branch of the Danube. According to Scenario 1 (mentioned in the preamble to this letter) an agglomeration is unitary even when split by a river, as is the case of Sulina, located on both banks of the Danube. In our opinion, this situation justifies the delineation of the Sulina agglomeration.</t>
    </r>
  </si>
  <si>
    <t>This settlement is not indicated as a turistic area by the national authorities and no such information was included in the questionaire sent by the WB tea. So we do not have any data on tourists; so, according to our methodology this settlement is below 2,000 p.e.</t>
  </si>
  <si>
    <r>
      <t xml:space="preserve">If there are less than 7 households per 100 m, setting up of a collecting and transport system is considered uneconomic, consequently the area is excluded from the agglomeration. </t>
    </r>
    <r>
      <rPr>
        <sz val="10"/>
        <rFont val="Calibri"/>
        <family val="2"/>
        <scheme val="minor"/>
      </rPr>
      <t>As concerns the second criterion, we have the following observations:  the 7 households per 100 m or 19 persons per 100 m is determined based on the NPV of putting in collection systems or building an IAS Individual Adequate System). The NPV analysis (which is not detailed as such in Annex 1, but only the input data is presented),  shows that, for up to 19 persons, the NPV for IAS is lower than the NPV for a collection system (the previous ratio in the same analysis was 5 houses to 100 m). The topography and other specifics of County Vaslui led to the development of localities where the density is lower than 7 households per 100 m, yet the pollution load is higher than 2000 p.e. Should we understand that this criterion excludes large agglomeration and over 4000 p.e.? We point out that this analysis was based on the construction of the simplest IAS, with soil infiltration, a system that provides only secondary treatment and requires suitable subsoil conditions and at least 500 sqm of clear land in the owner’s courtyard. Therefore, this criterion may only be applied without considering the specific situations in such areas where more detailed surveys were not carried out, but not in areas for which specific studies and designs already exist. In any locality there may areas with larger properties, with wider frontages, so that on a street there are less households per 100 m, yet further down the road the concentration is higher. Having reviewed the maps of the proposed agglomerations, we have seen streets where a line was drawn when less than 7 houses were counted (automatically!) on a street, without taking into account that just down the same street the concentration was much higher. We don’t understand how the criterion is applied, if a developing area on the outskirts of a locality can be included in the agglomeration and provided with IASs until it becomes cost effective for the municipality to build a collection system. This situation would not exclude the area from the agglomeration, but it would be for the time being served by IASs that may only be deemed as compliant if they ensure the same characteristics of the discharged water as the treatment plant. We draw attention here to the requirement to reduce the nutrients, which is generally imposed by the National Administration Romanian Waters for all the treatment plants, irrespective of their size. To conclude, the criterion should be applied only in fringe areas, yet applying the criterion should not exclude the area from the agglomeration, but rather demonstrate that the construction of a collection system is not cost-effective, so that a part of the population will be covered by IASs. To this effect, we recall Paragraph 6 of Chapter 1.1 Terms and Definitions of the Urban Waste Water Treatment Directive 91/271/EEC, published in Brussels in 2007: For purposes of planning (including establishing and  updating  implementation programmes under Article 17 of the Directive), due attention is also to be paid to future extensions of an agglomeration, for example due to population growth and/or increased economic activity. In the LIOP Project, a cut-off value is applied above which the system is deemed to be uneconomical, that is 2500 Euros per connected p.e.In the LIOP Programme, this value defines the meaning of the phrase "sufficiently concentrated”.</t>
    </r>
  </si>
  <si>
    <r>
      <t xml:space="preserve">9. Vetrisoaia agglomeration: </t>
    </r>
    <r>
      <rPr>
        <sz val="10"/>
        <rFont val="Calibri"/>
        <family val="2"/>
        <scheme val="minor"/>
      </rPr>
      <t>Arguments: In principle, the limits proposed by the ME and in the LIOP Project  are similar, except for an area in the East, which was excluded from the agglomeration on the proposal of the ME. The density of houses in this area is almost similar to that in adjacent areas included in the agglomeration, as shown in the image below. Furthermore, the area has a sewerage system, the LIOP works being limited to two streets where the concentration is 5 houses per 100 m. We believe that the entire built-up area of Perieni should be included in the agglomeration. Conclusions for the agglomeration of Vetrisoaia:  We believe that We believe that the entire built-up area of Vetrisoaia should be included in the agglomeration.</t>
    </r>
  </si>
  <si>
    <r>
      <t xml:space="preserve">10. Popeni agglomeration : </t>
    </r>
    <r>
      <rPr>
        <sz val="10"/>
        <rFont val="Calibri"/>
        <family val="2"/>
        <scheme val="minor"/>
      </rPr>
      <t>Arguments: In principle, the limits proposed by the ME and in the LIOP Project for Popeni are simila, except for a small area in the North and East that were excluded from the agglomeration on the proposal of the ME. Residential and other buildings are present here, which, though less concentrated than in the areas included I the agglomeration, we believe should not be excluded, as shown in the image below. Conclusions for the agglomeration of Popeni: We believe that entire built-up area of Popeni should be included in the agglomeration.</t>
    </r>
  </si>
  <si>
    <r>
      <t xml:space="preserve">250 m between built-up areas is the maximum distance for including two inhabited areas in the same agglomeration (anything beyond this distance is not included in the agglomeration). </t>
    </r>
    <r>
      <rPr>
        <sz val="10"/>
        <rFont val="Calibri"/>
        <family val="2"/>
        <scheme val="minor"/>
      </rPr>
      <t>Concerning this criterion,</t>
    </r>
    <r>
      <rPr>
        <b/>
        <sz val="10"/>
        <rFont val="Calibri"/>
        <family val="2"/>
        <scheme val="minor"/>
      </rPr>
      <t xml:space="preserve"> </t>
    </r>
    <r>
      <rPr>
        <sz val="10"/>
        <rFont val="Calibri"/>
        <family val="2"/>
        <scheme val="minor"/>
      </rPr>
      <t xml:space="preserve">we can, in principle agree, in particular in the case of fringe areas or limits of the localities. There is, however, a problem when it comes to developing areas, where residences are being built or economic activities are taking place, which are located within the built-up area of the locality. Therefore, we propose that this criterion be applied in consideration of local specifics. Hereinafter, we shall provide some examples of situations where this distance should be carefully analysed: A property with a wide street frontage followed by an area of concentrated houses with narrow frontages. A river valley/ravine dividing the locality, and where houses cannot be built in the bottomlands or near bridge piles. </t>
    </r>
  </si>
  <si>
    <r>
      <t>1. Barlad agglomeration:</t>
    </r>
    <r>
      <rPr>
        <sz val="10"/>
        <rFont val="Calibri"/>
        <family val="2"/>
        <scheme val="minor"/>
      </rPr>
      <t>Arguments: Simila is separated from Barlad by an industrial area. It is however true that Simila is implementing a sewerage project and our project only entails some extensions. The options analysis showed that the agglomerations of Zorleni and Popeni are connected to WWTP Barlad, forming the Barlad cluster. The discharge pipelines and the collector of Zorleni and Popeni go through Simila, so that its connection to the WWTP Barlad requires some additional work in this locality. In fact, only 3.2 km of collection system with 8- connections will be built in Simila under the LIOP Project, resulting in an average of 3 houses per 100 m. We believe that work to ensure compliance are underway in this locality, therefore it may be accepted as part of the Barlad agglomeration. The village of Livada of the Perieni Commune is in fact connected to Barlad, and not to Perieni. Houses exist in this area, which is developing fast. The distance between the areas where houses have already been built does not exceed 250 m, so that it cannot be deemed to be an isolated settlement. Currently, there are 4 houses per 100 m of pipeline, but the area is permanently developing. We believe that work to ensure compliance are underway in this locality, therefore it may be accepted as part of the Barlad agglomeration. Conclusions for Barlad agglomeration: We believe that the agglomeration limits should remain as defined in the FS and Romania should repot it as such to the EC.</t>
    </r>
  </si>
  <si>
    <r>
      <t xml:space="preserve">2. Vaslui agglomeration : </t>
    </r>
    <r>
      <rPr>
        <sz val="10"/>
        <rFont val="Calibri"/>
        <family val="2"/>
        <scheme val="minor"/>
      </rPr>
      <t xml:space="preserve">Arguments: Brodoc and Rediu ae separated from Vaslui by the river Barlad, which is 400 m wide at the bottomland where building is not possible. However, the two localities have been previously included in Vaslui agglomeration and have sewerage systems being built under the phased SOP. We believe that, in this context, they may be deemed to be part of the agglomeration, given that the area is confirmed and connected to the WWTP Vaslui. Viisoara is directly connected to Vaslui – the built-up area is contiguous. Therefore, this locality must be included in the Vaslui agglomeration. In fact, sewerage is planned to be built now under the phased SOP. Muntenii de Jos and Bacaoani. The area between Muntenii de Jos and Vaslui is very developed and developing. Most of the area is built up, with industries, residences and boarding houses. Since it is a developing area, there are 4 connections per 100 m of collector pipeline. However, it must be considered that more than 3 persons live in each house in the area and that there are 3 boarding houses/motels of more than 100 places each and at least 4 restaurants. Thus, we believe that the requirement to have more than 19 inhabitants p.e. per 100 m of pipeline is met, given that in one area the collector pipeline should be doubled on the two sides of the national road. In our opinion, splitting these localities from the Vaslui agglomeration is not the right thing to do. Muntenii de Sus and Satu Nou. An area in full development separates Vaslui and Satu Nou, with houses and other facilities being built at less than 250 m. Moreover, the area has been parcelled out and building will continue. Thus, we believe that Satu Nou is part of the Vaslui agglomeration. Satu Nou is separated from Muntenii de Sus by a valley less than 250 m wide, with houses and properties on both sides. The concentration of household is of 4 per 100 m of sewerage system. However, we believe that an area with a pollution load of over 2500 p.e. cannot be entirely served by IASs with soil infiltration or discharge in the river that flows though the locality (for riparian properties). The plan below shows the parcelling between Satul Nou and Vaslui (left ON), area where more than 10 houses have already been built and more are under construction. The connection between Satu Nou and Muntenii de Sus is visible in the SI..lS area of the image, with the separation by the river valley. The properties stretch down to the riverbed. Conclusions for Vaslui agglomerations: We propose that the limits of Vaslui agglomeration be those proposed in the FS, considering that the wastewater treatment plant for this agglomeration is already operational, having been built under SOP. </t>
    </r>
  </si>
  <si>
    <r>
      <t xml:space="preserve">3. Husi agglomeration: </t>
    </r>
    <r>
      <rPr>
        <sz val="10"/>
        <rFont val="Calibri"/>
        <family val="2"/>
        <scheme val="minor"/>
      </rPr>
      <t xml:space="preserve">Conclusions for Husi agglomeration: In principle, the FS and the ME approaches coincide, so we propose no modifications. 
</t>
    </r>
  </si>
  <si>
    <r>
      <t>4.  Negresti agglomeration</t>
    </r>
    <r>
      <rPr>
        <sz val="10"/>
        <rFont val="Calibri"/>
        <family val="2"/>
        <scheme val="minor"/>
      </rPr>
      <t xml:space="preserve">: Arguments: Parpanita is directly connected to Negresti. In fact, the limit drawn by the ME is apparent on the image below. It may be seen that the imposed limit makes no sense, since houses are located at less than 50 m in the area where the ME drew the limit, and the density of houses in the area at the curve of the road is higher than 7 per 100 m. Parpanita was included since the SOP project as part of the Negresti agglomeration, with sewerage being built. Valea Mare is separated from Negresti by an industrial area and a railway. A less concentrated area, but developing area exists between Valea Mare and Negresti. The sewerage system planned for Valea Mare shows 330 connections over 5.8 km, which means almost 6 houses per 100 m. The image above shows the houses on the other side of the railway in Valea Mare, on the very limit of Negresti. Conclusions for the agglomeration of Negresti: We believe that both Parpanita, where a sewerage system is currently being built under SOP contracts, and Valea Mare, which is basically joined to Negresti and where sewerage is planned to be built under LIOP, are part of the Negresti agglomeration that will be served by the WWTP Negresti, currently rehabilitated under SOP. </t>
    </r>
  </si>
  <si>
    <r>
      <t xml:space="preserve">5. Dumesti.Agglomeration: </t>
    </r>
    <r>
      <rPr>
        <sz val="10"/>
        <rFont val="Calibri"/>
        <family val="2"/>
        <scheme val="minor"/>
      </rPr>
      <t>Arguments: As it may be seen, the load here is 4400 p.e., which in the ME’s study is deemed insufficient for wastewater collection and treatment. The LIOP Project considers this ara to be an agglomeration for which a project already exists to build a part of the required sewerage system and a part of the WWTP by the efforts of the Dumesti townhall – the LIOP Project proposes the extension of the sewerage system and treatment plant. The proposed system is 33.3 km long. Thus, for 1768 connections, not considering the doubled-up length of the pipeline on the national road, the resulting density is more than 5 houses to 100 m of pipeline. Conclusions for the agglomeration of Dumesti: We believe that Dumesti is an agglomeration and wastewater treatment is required.</t>
    </r>
  </si>
  <si>
    <r>
      <t xml:space="preserve">6.  Zorleni agglomeration: </t>
    </r>
    <r>
      <rPr>
        <sz val="10"/>
        <rFont val="Calibri"/>
        <family val="2"/>
        <scheme val="minor"/>
      </rPr>
      <t xml:space="preserve">Arguments: In principle, the limits proposed by ME and those proposed in the FS coincide, except for the area in the S-E where a section of the road was excluded from the agglomeration proposed by the ME, as shown by the yellow line in the above image (map). It may be observed that the density of houses is significant, even though the limit was determined at the time when the houses were only present on the left side. There are more than 5-6 per 100 m, and the concentration on the road continues to grow. Conclusions for the agglomeration of Zorleni: We believe that the entire built-up area of Zorleni should be included in the agglomeration. </t>
    </r>
  </si>
  <si>
    <r>
      <t xml:space="preserve">7. Murgeni agglomeration : </t>
    </r>
    <r>
      <rPr>
        <sz val="10"/>
        <rFont val="Calibri"/>
        <family val="2"/>
        <scheme val="minor"/>
      </rPr>
      <t>Arguments: In principle, the limits proposed by the ME and those in the LIOP Project are Similar in the case of Murgeni, except for one area in the N-W of the agglomeration, which is excluded on the proposal of ME. The concentration of houses in this here is reduced, but it is a developing area. In the image, it is visible that the area is developing and separated from the industrial area by a river with a rather wide riverbed. Our project proposes that this area be connected. Conclusions for the agglomeration of Murgeni: We believe that the entire built-up area of Murgeni should be included in the agglomeration.</t>
    </r>
  </si>
  <si>
    <r>
      <t>8. Perieni agglomeration:</t>
    </r>
    <r>
      <rPr>
        <sz val="10"/>
        <rFont val="Calibri"/>
        <family val="2"/>
        <scheme val="minor"/>
      </rPr>
      <t xml:space="preserve"> Arguments: In principle, the limits proposed by the ME and in the LIOP Project for Perieni are Similar, except for an area in the East, which was excluded from the agglomeration on the proposal of the ME. The density of houses in this area is almost Similar to that in adjacent areas included in the agglomeration, as shown in the image below. Furthermore, the area has a sewerage system, the LIOP works being limited to two streets where the concentration is 5 houses per 100 m. Conclusions for the agglomeration of Perieni: We believe that the entire built-up area of Perieni should be included in the agglomeration.</t>
    </r>
  </si>
  <si>
    <r>
      <t xml:space="preserve">11. Stanilesti agglomeration: </t>
    </r>
    <r>
      <rPr>
        <sz val="10"/>
        <rFont val="Calibri"/>
        <family val="2"/>
        <scheme val="minor"/>
      </rPr>
      <t xml:space="preserve"> Arguments: The image below shows the difference between the limits of the Stanilesti agglomeration (in yellow) proposed by the ME and the limits of Lunca Banului (orange) proposed in the FS. If we continue to analyse the area adjoining Lunca Banului and Stanilesti, we can see that the built-up area is continuous, as shown I the image above. It should be considered that in no place are there areas without constructions the distance between localities that are longer than 250 m and the built-up area, though with a concentration of less than 7 houses per 100 m as proposed by the ME, is contiguous a densely populated area of more than 1200 P.E. We believe that the solution to maintain IASs in Lunca Banului and Otetoaia is not acceptable – the FS proposes a collection wastewater collection system with 999 connections (only for Lunca Banului and Otetoaia), with a density of more than 5 houses per 100 m. Conclusions for the agglomeration of Stanilesti: We believe that Lunca Banului and Otetoaia should be included I the agglomeration, being directly connected to Stanilesti.</t>
    </r>
  </si>
  <si>
    <r>
      <t>12. Ivesti agglomeration</t>
    </r>
    <r>
      <rPr>
        <sz val="10"/>
        <rFont val="Calibri"/>
        <family val="2"/>
        <scheme val="minor"/>
      </rPr>
      <t>:Conclusions for the agglomeration of lvesti: We have no comments on the agglomeration limits, but when analysing the population and the required length of sewerage pipelines we see that, in the case of this agglomeration, building a collection system is not cost-effective based on the requirements of the LIOP Programme. Nevertheless, it seems that the ME applies the 7 houses per 100 m principle and considers this agglomeration to be sufficiently concentrated.</t>
    </r>
  </si>
  <si>
    <r>
      <t>13. Falciu agglomeration:</t>
    </r>
    <r>
      <rPr>
        <sz val="10"/>
        <rFont val="Calibri"/>
        <family val="2"/>
        <scheme val="minor"/>
      </rPr>
      <t xml:space="preserve"> In the  proposal of ME Falciu agglomeration includes Falciu locality, without a small area from SE. In the FS the agglomeration includes only Falciu locality. Conclusions for the agglomeration of Falciu: We believe that the entire built-up area of Falciu should be included in the agglomeration.</t>
    </r>
  </si>
  <si>
    <r>
      <t>14. Berezeni agglomeration:</t>
    </r>
    <r>
      <rPr>
        <sz val="10"/>
        <rFont val="Calibri"/>
        <family val="2"/>
        <scheme val="minor"/>
      </rPr>
      <t>In the  proposal of ME Berezeni agglomeration includes Berezeni locality without a small area from SE. In the FS the agglomeration includes only Berezeni locality.Conclusions for the agglomeration of Berezeni: The agglomeration limits proposed by the ME is approximately similar to that delineated in the FS.</t>
    </r>
  </si>
  <si>
    <r>
      <t>1</t>
    </r>
    <r>
      <rPr>
        <b/>
        <sz val="10"/>
        <rFont val="Calibri"/>
        <family val="2"/>
        <scheme val="minor"/>
      </rPr>
      <t>5. Iana agglomeration:</t>
    </r>
    <r>
      <rPr>
        <sz val="10"/>
        <rFont val="Calibri"/>
        <family val="2"/>
        <scheme val="minor"/>
      </rPr>
      <t xml:space="preserve"> In the  proposal of ME Iana locality is not mentioned. In the FS agglomeration includes the localities Iana, Halaresti, Silistea, Recea.
Arguments: the lana agglomeration is, in principle, located along the road. The FS for the LIOP Project plans 25.3 km of sewerage systems with 1087 connections. This results in an average concentration of 4-5 houses per 100 m. However, the SF complies with the specific cost indicator for collection systems extension work (laid down in the LIOP Guide) and aiming at building collection systems only in sufficiently concentrated areas. Conclusions for the agglomeration of Iana: We propose the agglomeration of lana to be maintained as provided for in the FS and we believe that soil infiltration of wastewater without adequate treatment poses a risk.</t>
    </r>
  </si>
  <si>
    <r>
      <t xml:space="preserve">16. Codaesti agglomeration: </t>
    </r>
    <r>
      <rPr>
        <sz val="10"/>
        <rFont val="Calibri"/>
        <family val="2"/>
        <scheme val="minor"/>
      </rPr>
      <t>Arguments: We believe that Codaesti and Rediu Galian are basically united by the built-up area between them. It is however true that in the area between the two localities the houses are not so concentrated, yet in no place the distance between the two localities exceeds 250 m without houses. Moreover, the SF complies with the specific cost indicator for collection systems extension work (laid down in the LIOP Guide) and aiming at building collection systems only in sufficiently concentrated areas. Conclusions for the agglomeration of Codaesti: We are prepared to accept the final decision on this agglomeration as reassessed by the ME and ANAR. Wastewater collection and treatment work is planned under the POIM Project.</t>
    </r>
  </si>
  <si>
    <r>
      <t xml:space="preserve">17. Laza agglomeration: </t>
    </r>
    <r>
      <rPr>
        <sz val="10"/>
        <rFont val="Calibri"/>
        <family val="2"/>
        <scheme val="minor"/>
      </rPr>
      <t>In the  proposal of ME Laza locality is not mentioned. In the FS the agglomeration includes localities Laza and Sauca. Arguments: No work is planned for this agglomeration under the LIOP Project, but it was duly considered in the options analysis for the treatment of the collected wastewater in WWTP Vaslui (the systems being subject to another, future project funded from other sources). Conclusions for the agglomeration of Laza: We are prepared to accept the final decision on this agglomeration as reassessed by the ME and WBA. No wok is planned in this locality under the LIOP Project.</t>
    </r>
  </si>
  <si>
    <r>
      <t>18. Valeni agglomeration:</t>
    </r>
    <r>
      <rPr>
        <sz val="10"/>
        <rFont val="Calibri"/>
        <family val="2"/>
        <scheme val="minor"/>
      </rPr>
      <t xml:space="preserve">In the  proposal of ME Valeni locality is not mentioned.  In the FS the agglomeration includes localities Valeni and Moara Domneasca.
.Arguments: The Valeni agglomeration is an important one, with almost 4000 p.e. The FS plans some 37.4 km of sewerage system for this agglomeration, of which 3 km along the national road. Thus, with 1576 connections, the resulting density is 4-5 houses per 100 m. Wastewater will be treated in WWTP Vaslui, which already has the capacity to take over then load. Conclusions for the agglomeration of Valeni: We believe that Valeni is a relatively large agglomeration for County Vaslui, and the polluting load in these areas should be treated such as to ensure that surface and ground waters are not contaminated.
</t>
    </r>
  </si>
  <si>
    <t>The methodologies provide clear guidance on deliniation of agglomeration boundaries and calculation of pollution load. However, information on existing collecting systems is affecting deliniation. We will accompany the MEWF and ANAR if such a meeting is organized and remain committed to provide further guidance and technical advice.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</si>
</sst>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sz val="11"/>
      <color rgb="FF000000"/>
      <name val="Calibri"/>
      <family val="2"/>
      <charset val="1"/>
    </font>
    <font>
      <b/>
      <sz val="11"/>
      <name val="Calibri"/>
      <family val="2"/>
      <charset val="1"/>
    </font>
    <font>
      <sz val="11"/>
      <name val="Calibri"/>
      <family val="2"/>
      <charset val="1"/>
    </font>
    <font>
      <b/>
      <sz val="11"/>
      <color rgb="FF000000"/>
      <name val="Calibri"/>
      <family val="2"/>
      <charset val="1"/>
    </font>
    <font>
      <u/>
      <sz val="12"/>
      <color rgb="FF0563C1"/>
      <name val="Calibri"/>
      <family val="2"/>
      <charset val="1"/>
    </font>
    <font>
      <sz val="10"/>
      <name val="Arial"/>
      <family val="2"/>
      <charset val="1"/>
    </font>
    <font>
      <sz val="10"/>
      <color rgb="FF000000"/>
      <name val="Calibri"/>
      <family val="2"/>
    </font>
    <font>
      <b/>
      <sz val="10"/>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b/>
      <sz val="10"/>
      <name val="Calibri"/>
      <family val="2"/>
    </font>
    <font>
      <sz val="10"/>
      <name val="Calibri"/>
      <family val="2"/>
    </font>
    <font>
      <sz val="10"/>
      <color rgb="FFFF0000"/>
      <name val="Calibri"/>
      <family val="2"/>
      <scheme val="minor"/>
    </font>
    <font>
      <i/>
      <sz val="10"/>
      <color rgb="FF000000"/>
      <name val="Calibri"/>
      <family val="2"/>
    </font>
    <font>
      <u/>
      <sz val="10"/>
      <color rgb="FF0563C1"/>
      <name val="Calibri"/>
      <family val="2"/>
      <scheme val="minor"/>
    </font>
    <font>
      <u/>
      <sz val="10"/>
      <name val="Calibri"/>
      <family val="2"/>
      <scheme val="minor"/>
    </font>
    <font>
      <b/>
      <sz val="10"/>
      <name val="Calibri"/>
      <family val="2"/>
      <charset val="1"/>
      <scheme val="minor"/>
    </font>
    <font>
      <sz val="10"/>
      <color rgb="FF000000"/>
      <name val="Calibri"/>
      <family val="2"/>
      <charset val="1"/>
      <scheme val="minor"/>
    </font>
    <font>
      <sz val="10"/>
      <name val="Calibri"/>
      <family val="2"/>
      <charset val="1"/>
      <scheme val="minor"/>
    </font>
  </fonts>
  <fills count="2">
    <fill>
      <patternFill patternType="none"/>
    </fill>
    <fill>
      <patternFill patternType="gray125"/>
    </fill>
  </fills>
  <borders count="29">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thin">
        <color auto="1"/>
      </bottom>
      <diagonal/>
    </border>
    <border>
      <left/>
      <right style="thin">
        <color auto="1"/>
      </right>
      <top style="medium">
        <color auto="1"/>
      </top>
      <bottom/>
      <diagonal/>
    </border>
  </borders>
  <cellStyleXfs count="3">
    <xf numFmtId="0" fontId="0" fillId="0" borderId="0"/>
    <xf numFmtId="0" fontId="5" fillId="0" borderId="0" applyBorder="0" applyProtection="0"/>
    <xf numFmtId="0" fontId="6" fillId="0" borderId="0"/>
  </cellStyleXfs>
  <cellXfs count="195">
    <xf numFmtId="0" fontId="0" fillId="0" borderId="0" xfId="0"/>
    <xf numFmtId="0" fontId="1" fillId="0" borderId="0" xfId="0" applyFont="1"/>
    <xf numFmtId="0" fontId="2" fillId="0" borderId="13" xfId="0" applyFont="1" applyBorder="1" applyAlignment="1">
      <alignment horizontal="center" vertical="top" wrapText="1"/>
    </xf>
    <xf numFmtId="0" fontId="2" fillId="0" borderId="19" xfId="0" applyFont="1" applyBorder="1" applyAlignment="1">
      <alignment horizontal="center" vertical="top" wrapText="1"/>
    </xf>
    <xf numFmtId="0" fontId="1" fillId="0" borderId="0" xfId="0" applyFont="1" applyAlignment="1">
      <alignment vertical="top"/>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3" fillId="0" borderId="10" xfId="0" applyFont="1" applyBorder="1" applyAlignment="1">
      <alignment vertical="top" wrapText="1"/>
    </xf>
    <xf numFmtId="0" fontId="1" fillId="0" borderId="10" xfId="0" applyFont="1" applyBorder="1" applyAlignment="1">
      <alignment vertical="top" wrapText="1"/>
    </xf>
    <xf numFmtId="0" fontId="1" fillId="0" borderId="10" xfId="0" applyFont="1" applyBorder="1" applyAlignment="1">
      <alignment vertical="top"/>
    </xf>
    <xf numFmtId="0" fontId="2" fillId="0" borderId="8" xfId="0" applyFont="1" applyBorder="1" applyAlignment="1">
      <alignment horizontal="center" vertical="top" wrapText="1"/>
    </xf>
    <xf numFmtId="0" fontId="2" fillId="0" borderId="12" xfId="0" applyFont="1" applyBorder="1" applyAlignment="1">
      <alignment horizontal="center" vertical="top" wrapText="1"/>
    </xf>
    <xf numFmtId="0" fontId="4" fillId="0" borderId="8" xfId="0" applyFont="1" applyBorder="1" applyAlignment="1">
      <alignment vertical="top"/>
    </xf>
    <xf numFmtId="0" fontId="2" fillId="0" borderId="8" xfId="0" applyFont="1" applyBorder="1" applyAlignment="1">
      <alignment vertical="top" wrapText="1"/>
    </xf>
    <xf numFmtId="0" fontId="10" fillId="0" borderId="14" xfId="0" applyFont="1" applyBorder="1" applyAlignment="1">
      <alignment vertical="top" wrapText="1"/>
    </xf>
    <xf numFmtId="0" fontId="10" fillId="0" borderId="3" xfId="0" applyFont="1" applyBorder="1" applyAlignment="1">
      <alignment vertical="top" wrapText="1"/>
    </xf>
    <xf numFmtId="0" fontId="10" fillId="0" borderId="0" xfId="0" applyFont="1" applyAlignment="1">
      <alignment vertical="top"/>
    </xf>
    <xf numFmtId="0" fontId="10" fillId="0" borderId="0" xfId="0" applyFont="1"/>
    <xf numFmtId="0" fontId="10" fillId="0" borderId="15" xfId="0" applyFont="1" applyBorder="1" applyAlignment="1">
      <alignment vertical="top" wrapText="1"/>
    </xf>
    <xf numFmtId="0" fontId="10" fillId="0" borderId="4" xfId="0" applyFont="1" applyBorder="1" applyAlignment="1">
      <alignment vertical="top"/>
    </xf>
    <xf numFmtId="0" fontId="10" fillId="0" borderId="1" xfId="0" applyFont="1" applyBorder="1" applyAlignment="1">
      <alignment vertical="top" wrapText="1"/>
    </xf>
    <xf numFmtId="0" fontId="10" fillId="0" borderId="16" xfId="0" applyFont="1" applyBorder="1" applyAlignment="1">
      <alignment vertical="top"/>
    </xf>
    <xf numFmtId="0" fontId="10" fillId="0" borderId="3" xfId="0" applyFont="1" applyBorder="1" applyAlignment="1">
      <alignment vertical="top"/>
    </xf>
    <xf numFmtId="0" fontId="10" fillId="0" borderId="18" xfId="0" applyFont="1" applyBorder="1" applyAlignment="1">
      <alignment vertical="center" wrapText="1"/>
    </xf>
    <xf numFmtId="0" fontId="10" fillId="0" borderId="7" xfId="0" applyFont="1" applyBorder="1" applyAlignment="1">
      <alignment vertical="top"/>
    </xf>
    <xf numFmtId="0" fontId="8" fillId="0" borderId="8" xfId="0" applyFont="1" applyBorder="1" applyAlignment="1">
      <alignment horizontal="left" vertical="top" wrapText="1"/>
    </xf>
    <xf numFmtId="0" fontId="8" fillId="0" borderId="10" xfId="0" applyFont="1" applyBorder="1" applyAlignment="1">
      <alignment horizontal="center" vertical="top"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10" fillId="0" borderId="0" xfId="0" applyFont="1" applyAlignment="1">
      <alignment horizontal="left" vertical="top"/>
    </xf>
    <xf numFmtId="0" fontId="10" fillId="0" borderId="15" xfId="0" applyFont="1" applyFill="1" applyBorder="1" applyAlignment="1">
      <alignment vertical="top" wrapText="1"/>
    </xf>
    <xf numFmtId="0" fontId="10" fillId="0" borderId="14" xfId="0" applyFont="1" applyFill="1" applyBorder="1" applyAlignment="1">
      <alignment horizontal="left" vertical="top" wrapText="1"/>
    </xf>
    <xf numFmtId="0" fontId="10" fillId="0" borderId="4" xfId="0" applyFont="1" applyBorder="1" applyAlignment="1">
      <alignment vertical="top" wrapText="1"/>
    </xf>
    <xf numFmtId="0" fontId="10" fillId="0" borderId="7" xfId="0" applyFont="1" applyBorder="1" applyAlignment="1">
      <alignment vertical="top" wrapText="1"/>
    </xf>
    <xf numFmtId="0" fontId="1" fillId="0" borderId="17" xfId="0" applyFont="1" applyBorder="1" applyAlignment="1">
      <alignment vertical="top" wrapText="1"/>
    </xf>
    <xf numFmtId="0" fontId="12" fillId="0" borderId="12" xfId="0" applyFont="1" applyBorder="1" applyAlignment="1">
      <alignment horizontal="left" vertical="top" wrapText="1"/>
    </xf>
    <xf numFmtId="0" fontId="12" fillId="0" borderId="13" xfId="0" applyFont="1" applyBorder="1" applyAlignment="1">
      <alignment horizontal="center" vertical="top" wrapText="1"/>
    </xf>
    <xf numFmtId="0" fontId="12" fillId="0" borderId="19" xfId="0" applyFont="1" applyBorder="1" applyAlignment="1">
      <alignment horizontal="center" vertical="top" wrapText="1"/>
    </xf>
    <xf numFmtId="0" fontId="7" fillId="0" borderId="0" xfId="0" applyFont="1" applyAlignment="1">
      <alignment vertical="top"/>
    </xf>
    <xf numFmtId="0" fontId="7" fillId="0" borderId="0" xfId="0" applyFont="1"/>
    <xf numFmtId="0" fontId="12" fillId="0" borderId="8" xfId="0" applyFont="1" applyBorder="1" applyAlignment="1">
      <alignment horizontal="left" vertical="top" wrapText="1"/>
    </xf>
    <xf numFmtId="0" fontId="13" fillId="0" borderId="10" xfId="0" applyFont="1" applyBorder="1" applyAlignment="1">
      <alignment vertical="top" wrapText="1"/>
    </xf>
    <xf numFmtId="0" fontId="7" fillId="0" borderId="10" xfId="0" applyFont="1" applyBorder="1" applyAlignment="1">
      <alignment vertical="top" wrapText="1"/>
    </xf>
    <xf numFmtId="0" fontId="7" fillId="0" borderId="17" xfId="0" applyFont="1" applyBorder="1" applyAlignment="1">
      <alignment vertical="top" wrapText="1"/>
    </xf>
    <xf numFmtId="0" fontId="7" fillId="0" borderId="14" xfId="0" applyFont="1" applyBorder="1" applyAlignment="1">
      <alignment vertical="top" wrapText="1"/>
    </xf>
    <xf numFmtId="0" fontId="7" fillId="0" borderId="15" xfId="0" applyFont="1" applyFill="1" applyBorder="1" applyAlignment="1" applyProtection="1">
      <alignment vertical="top" wrapText="1"/>
      <protection locked="0"/>
    </xf>
    <xf numFmtId="0" fontId="7" fillId="0" borderId="15" xfId="0" applyFont="1" applyBorder="1" applyAlignment="1">
      <alignment vertical="top" wrapText="1"/>
    </xf>
    <xf numFmtId="0" fontId="7" fillId="0" borderId="4" xfId="0" applyFont="1" applyBorder="1" applyAlignment="1">
      <alignment vertical="top" wrapText="1"/>
    </xf>
    <xf numFmtId="0" fontId="7" fillId="0" borderId="1" xfId="0" applyFont="1" applyBorder="1" applyAlignment="1">
      <alignment vertical="top" wrapText="1"/>
    </xf>
    <xf numFmtId="0" fontId="12" fillId="0" borderId="22" xfId="0" applyFont="1" applyBorder="1" applyAlignment="1">
      <alignment horizontal="left" vertical="top" wrapText="1"/>
    </xf>
    <xf numFmtId="0" fontId="13" fillId="0" borderId="10" xfId="0" applyFont="1" applyBorder="1" applyAlignment="1">
      <alignment horizontal="center" vertical="top" wrapText="1"/>
    </xf>
    <xf numFmtId="0" fontId="7" fillId="0" borderId="4" xfId="0" applyFont="1" applyBorder="1" applyAlignment="1">
      <alignment vertical="top"/>
    </xf>
    <xf numFmtId="0" fontId="7" fillId="0" borderId="0" xfId="0" applyFont="1" applyAlignment="1">
      <alignment horizontal="left" vertical="top"/>
    </xf>
    <xf numFmtId="0" fontId="8" fillId="0" borderId="12" xfId="0" applyFont="1" applyBorder="1" applyAlignment="1">
      <alignment horizontal="left" vertical="top" wrapText="1"/>
    </xf>
    <xf numFmtId="0" fontId="8" fillId="0" borderId="19" xfId="0" applyFont="1" applyBorder="1" applyAlignment="1">
      <alignment horizontal="center" vertical="top" wrapText="1"/>
    </xf>
    <xf numFmtId="0" fontId="9" fillId="0" borderId="14" xfId="0" applyFont="1" applyBorder="1" applyAlignment="1">
      <alignment vertical="top" wrapText="1"/>
    </xf>
    <xf numFmtId="0" fontId="9" fillId="0" borderId="15" xfId="0" applyFont="1" applyBorder="1" applyAlignment="1">
      <alignment vertical="top" wrapText="1"/>
    </xf>
    <xf numFmtId="0" fontId="10" fillId="0" borderId="10" xfId="0" applyFont="1" applyBorder="1" applyAlignment="1">
      <alignment vertical="top"/>
    </xf>
    <xf numFmtId="0" fontId="10" fillId="0" borderId="21" xfId="0" applyFont="1" applyBorder="1" applyAlignment="1">
      <alignment vertical="top" wrapText="1"/>
    </xf>
    <xf numFmtId="0" fontId="10" fillId="0" borderId="0" xfId="0" applyFont="1" applyAlignment="1">
      <alignment vertical="top" wrapText="1"/>
    </xf>
    <xf numFmtId="0" fontId="8" fillId="0" borderId="2" xfId="0" applyFont="1" applyBorder="1" applyAlignment="1">
      <alignment horizontal="left" vertical="top" wrapText="1"/>
    </xf>
    <xf numFmtId="0" fontId="8" fillId="0" borderId="14" xfId="0" applyFont="1" applyBorder="1" applyAlignment="1">
      <alignment horizontal="center" vertical="top" wrapText="1"/>
    </xf>
    <xf numFmtId="0" fontId="8" fillId="0" borderId="3" xfId="0" applyFont="1" applyBorder="1" applyAlignment="1">
      <alignment horizontal="center" vertical="top" wrapText="1"/>
    </xf>
    <xf numFmtId="0" fontId="14" fillId="0" borderId="15" xfId="0" applyFont="1" applyBorder="1" applyAlignment="1">
      <alignment vertical="top" wrapText="1"/>
    </xf>
    <xf numFmtId="0" fontId="10" fillId="0" borderId="18" xfId="0" applyFont="1" applyBorder="1" applyAlignment="1">
      <alignment vertical="top" wrapText="1"/>
    </xf>
    <xf numFmtId="0" fontId="9" fillId="0" borderId="15" xfId="0" applyFont="1" applyFill="1" applyBorder="1" applyAlignment="1">
      <alignment vertical="top" wrapText="1"/>
    </xf>
    <xf numFmtId="0" fontId="9" fillId="0" borderId="10" xfId="0" applyFont="1" applyBorder="1" applyAlignment="1">
      <alignment vertical="top" wrapText="1"/>
    </xf>
    <xf numFmtId="0" fontId="10" fillId="0" borderId="10" xfId="0" applyFont="1" applyBorder="1" applyAlignment="1">
      <alignment vertical="top" wrapText="1"/>
    </xf>
    <xf numFmtId="0" fontId="10" fillId="0" borderId="17" xfId="0" applyFont="1" applyBorder="1" applyAlignment="1">
      <alignment vertical="top"/>
    </xf>
    <xf numFmtId="0" fontId="8" fillId="0" borderId="0" xfId="0" applyFont="1" applyBorder="1" applyAlignment="1">
      <alignment horizontal="left" vertical="top" wrapText="1"/>
    </xf>
    <xf numFmtId="0" fontId="9" fillId="0" borderId="0" xfId="0" applyFont="1" applyBorder="1" applyAlignment="1">
      <alignment vertical="top" wrapText="1"/>
    </xf>
    <xf numFmtId="0" fontId="10" fillId="0" borderId="0" xfId="0" applyFont="1" applyBorder="1"/>
    <xf numFmtId="0" fontId="10" fillId="0" borderId="0" xfId="0" applyFont="1" applyAlignment="1">
      <alignment horizontal="left"/>
    </xf>
    <xf numFmtId="0" fontId="10" fillId="0" borderId="23" xfId="0" applyFont="1" applyBorder="1" applyAlignment="1">
      <alignment vertical="top" wrapText="1"/>
    </xf>
    <xf numFmtId="0" fontId="10" fillId="0" borderId="24" xfId="0" applyFont="1" applyBorder="1" applyAlignment="1">
      <alignment vertical="top"/>
    </xf>
    <xf numFmtId="0" fontId="10" fillId="0" borderId="24" xfId="0" applyFont="1" applyBorder="1" applyAlignment="1">
      <alignment vertical="top" wrapText="1"/>
    </xf>
    <xf numFmtId="0" fontId="10" fillId="0" borderId="15" xfId="0" applyFont="1" applyBorder="1" applyAlignment="1">
      <alignment vertical="top"/>
    </xf>
    <xf numFmtId="0" fontId="10" fillId="0" borderId="15" xfId="0" applyFont="1" applyBorder="1" applyAlignment="1">
      <alignment horizontal="left" vertical="top" wrapText="1"/>
    </xf>
    <xf numFmtId="0" fontId="8" fillId="0" borderId="8" xfId="0" applyFont="1" applyBorder="1" applyAlignment="1">
      <alignment horizontal="center" vertical="top" wrapText="1"/>
    </xf>
    <xf numFmtId="0" fontId="8" fillId="0" borderId="10" xfId="0" applyFont="1" applyFill="1" applyBorder="1" applyAlignment="1">
      <alignment horizontal="center" vertical="top" wrapText="1"/>
    </xf>
    <xf numFmtId="0" fontId="10" fillId="0" borderId="14" xfId="0" applyFont="1" applyFill="1" applyBorder="1" applyAlignment="1">
      <alignment vertical="top" wrapText="1"/>
    </xf>
    <xf numFmtId="0" fontId="10" fillId="0" borderId="15" xfId="0" applyFont="1" applyFill="1" applyBorder="1" applyAlignment="1">
      <alignment horizontal="left" vertical="top" wrapText="1"/>
    </xf>
    <xf numFmtId="0" fontId="10" fillId="0" borderId="0" xfId="0" applyFont="1" applyFill="1" applyBorder="1" applyAlignment="1">
      <alignment vertical="top"/>
    </xf>
    <xf numFmtId="0" fontId="10" fillId="0" borderId="18" xfId="0" applyFont="1" applyFill="1" applyBorder="1" applyAlignment="1">
      <alignment vertical="top" wrapText="1"/>
    </xf>
    <xf numFmtId="0" fontId="10" fillId="0" borderId="0" xfId="0" applyFont="1" applyFill="1" applyAlignment="1">
      <alignment vertical="top"/>
    </xf>
    <xf numFmtId="0" fontId="8" fillId="0" borderId="12" xfId="0" applyFont="1" applyBorder="1" applyAlignment="1">
      <alignment horizontal="center" vertical="top" wrapText="1"/>
    </xf>
    <xf numFmtId="0" fontId="11" fillId="0" borderId="8" xfId="0" applyFont="1" applyBorder="1" applyAlignment="1">
      <alignment vertical="top" wrapText="1"/>
    </xf>
    <xf numFmtId="0" fontId="10" fillId="0" borderId="10" xfId="0" applyFont="1" applyFill="1" applyBorder="1" applyAlignment="1">
      <alignment vertical="top" wrapText="1"/>
    </xf>
    <xf numFmtId="0" fontId="10" fillId="0" borderId="17" xfId="0" applyFont="1" applyBorder="1" applyAlignment="1">
      <alignment vertical="top"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4" xfId="0" applyFont="1" applyBorder="1" applyAlignment="1">
      <alignment wrapText="1"/>
    </xf>
    <xf numFmtId="0" fontId="10" fillId="0" borderId="15" xfId="0" applyFont="1" applyBorder="1" applyAlignment="1" applyProtection="1">
      <alignment wrapText="1"/>
      <protection locked="0"/>
    </xf>
    <xf numFmtId="0" fontId="10" fillId="0" borderId="4" xfId="0" applyFont="1" applyBorder="1"/>
    <xf numFmtId="0" fontId="10" fillId="0" borderId="15" xfId="0" applyFont="1" applyBorder="1"/>
    <xf numFmtId="0" fontId="10" fillId="0" borderId="15" xfId="0" applyFont="1" applyBorder="1" applyAlignment="1">
      <alignment wrapText="1"/>
    </xf>
    <xf numFmtId="0" fontId="10" fillId="0" borderId="18" xfId="0" applyFont="1" applyBorder="1" applyAlignment="1">
      <alignment wrapText="1"/>
    </xf>
    <xf numFmtId="0" fontId="8" fillId="0" borderId="8" xfId="0" applyFont="1" applyBorder="1" applyAlignment="1">
      <alignment vertical="top" wrapText="1"/>
    </xf>
    <xf numFmtId="0" fontId="10" fillId="0" borderId="18" xfId="0" applyFont="1" applyBorder="1" applyAlignment="1">
      <alignment vertical="top"/>
    </xf>
    <xf numFmtId="0" fontId="10" fillId="0" borderId="16" xfId="0" applyFont="1" applyBorder="1" applyAlignment="1">
      <alignment vertical="top" wrapText="1"/>
    </xf>
    <xf numFmtId="0" fontId="7" fillId="0" borderId="16" xfId="0" applyFont="1" applyBorder="1" applyAlignment="1">
      <alignment vertical="top" wrapText="1"/>
    </xf>
    <xf numFmtId="0" fontId="10" fillId="0" borderId="23" xfId="0" applyFont="1" applyBorder="1" applyAlignment="1">
      <alignment wrapText="1"/>
    </xf>
    <xf numFmtId="0" fontId="10" fillId="0" borderId="0" xfId="0" applyFont="1" applyAlignment="1"/>
    <xf numFmtId="0" fontId="10" fillId="0" borderId="24" xfId="0" applyFont="1" applyBorder="1" applyAlignment="1">
      <alignment wrapText="1"/>
    </xf>
    <xf numFmtId="0" fontId="10" fillId="0" borderId="7" xfId="0" applyFont="1" applyBorder="1" applyAlignment="1">
      <alignment wrapText="1"/>
    </xf>
    <xf numFmtId="0" fontId="11" fillId="0" borderId="15" xfId="0" applyFont="1" applyBorder="1" applyAlignment="1">
      <alignment vertical="top" wrapText="1"/>
    </xf>
    <xf numFmtId="0" fontId="11" fillId="0" borderId="18" xfId="0" applyFont="1" applyBorder="1" applyAlignment="1">
      <alignment vertical="top" wrapText="1"/>
    </xf>
    <xf numFmtId="0" fontId="8" fillId="0" borderId="8" xfId="0" applyFont="1" applyFill="1" applyBorder="1" applyAlignment="1">
      <alignment horizontal="center" vertical="top" wrapText="1"/>
    </xf>
    <xf numFmtId="0" fontId="8" fillId="0" borderId="17" xfId="0" applyFont="1" applyFill="1" applyBorder="1" applyAlignment="1">
      <alignment horizontal="center" vertical="top" wrapText="1"/>
    </xf>
    <xf numFmtId="0" fontId="10" fillId="0" borderId="0" xfId="0" applyFont="1" applyFill="1"/>
    <xf numFmtId="0" fontId="9" fillId="0" borderId="14" xfId="0" applyFont="1" applyFill="1" applyBorder="1" applyAlignment="1">
      <alignment vertical="top" wrapText="1"/>
    </xf>
    <xf numFmtId="0" fontId="10" fillId="0" borderId="3" xfId="0" applyFont="1" applyFill="1" applyBorder="1" applyAlignment="1">
      <alignment vertical="top"/>
    </xf>
    <xf numFmtId="0" fontId="10" fillId="0" borderId="0" xfId="0" applyFont="1" applyFill="1" applyAlignment="1">
      <alignment vertical="top" wrapText="1"/>
    </xf>
    <xf numFmtId="0" fontId="11" fillId="0" borderId="15" xfId="0" applyFont="1" applyFill="1" applyBorder="1" applyAlignment="1">
      <alignment vertical="top" wrapText="1"/>
    </xf>
    <xf numFmtId="0" fontId="10" fillId="0" borderId="4" xfId="0" applyFont="1" applyFill="1" applyBorder="1" applyAlignment="1">
      <alignment vertical="top"/>
    </xf>
    <xf numFmtId="0" fontId="11" fillId="0" borderId="18" xfId="0" applyFont="1" applyFill="1" applyBorder="1" applyAlignment="1">
      <alignment vertical="top" wrapText="1"/>
    </xf>
    <xf numFmtId="0" fontId="10" fillId="0" borderId="4" xfId="0" applyFont="1" applyFill="1" applyBorder="1" applyAlignment="1">
      <alignment vertical="top" wrapText="1"/>
    </xf>
    <xf numFmtId="0" fontId="8" fillId="0" borderId="8" xfId="0" applyFont="1" applyFill="1" applyBorder="1" applyAlignment="1">
      <alignment horizontal="left" vertical="top" wrapText="1"/>
    </xf>
    <xf numFmtId="0" fontId="9" fillId="0" borderId="10" xfId="0" applyFont="1" applyFill="1" applyBorder="1" applyAlignment="1">
      <alignment vertical="top" wrapText="1"/>
    </xf>
    <xf numFmtId="0" fontId="9" fillId="0" borderId="0" xfId="0" applyFont="1" applyFill="1" applyAlignment="1">
      <alignment vertical="top"/>
    </xf>
    <xf numFmtId="0" fontId="9" fillId="0" borderId="0" xfId="0" applyFont="1" applyFill="1"/>
    <xf numFmtId="0" fontId="9" fillId="0" borderId="4" xfId="0" applyFont="1" applyFill="1" applyBorder="1" applyAlignment="1">
      <alignment vertical="top"/>
    </xf>
    <xf numFmtId="0" fontId="9" fillId="0" borderId="1" xfId="0" applyFont="1" applyFill="1" applyBorder="1" applyAlignment="1">
      <alignment vertical="top" wrapText="1"/>
    </xf>
    <xf numFmtId="0" fontId="9" fillId="0" borderId="16" xfId="0" applyFont="1" applyFill="1" applyBorder="1" applyAlignment="1">
      <alignment vertical="top"/>
    </xf>
    <xf numFmtId="0" fontId="9" fillId="0" borderId="17" xfId="0" applyFont="1" applyFill="1" applyBorder="1" applyAlignment="1">
      <alignment vertical="top"/>
    </xf>
    <xf numFmtId="0" fontId="9" fillId="0" borderId="0" xfId="0" applyFont="1" applyFill="1" applyAlignment="1">
      <alignment horizontal="left" vertical="top"/>
    </xf>
    <xf numFmtId="0" fontId="9" fillId="0" borderId="0" xfId="0" applyFont="1" applyFill="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17" xfId="0" applyFont="1" applyFill="1" applyBorder="1" applyAlignment="1">
      <alignment vertical="top" wrapText="1"/>
    </xf>
    <xf numFmtId="0" fontId="9" fillId="0" borderId="0" xfId="0" applyFont="1" applyAlignment="1">
      <alignment vertical="top"/>
    </xf>
    <xf numFmtId="0" fontId="9" fillId="0" borderId="0" xfId="0" applyFont="1"/>
    <xf numFmtId="0" fontId="16" fillId="0" borderId="0" xfId="1" applyFont="1" applyBorder="1" applyAlignment="1" applyProtection="1">
      <alignment vertical="top"/>
    </xf>
    <xf numFmtId="0" fontId="8" fillId="0" borderId="25" xfId="0" applyFont="1" applyBorder="1" applyAlignment="1">
      <alignment vertical="top" wrapText="1"/>
    </xf>
    <xf numFmtId="0" fontId="8" fillId="0" borderId="26" xfId="0" applyFont="1" applyBorder="1" applyAlignment="1">
      <alignment vertical="top" wrapText="1"/>
    </xf>
    <xf numFmtId="0" fontId="10" fillId="0" borderId="20" xfId="0" applyFont="1" applyBorder="1" applyAlignment="1">
      <alignment vertical="top"/>
    </xf>
    <xf numFmtId="0" fontId="9" fillId="0" borderId="26" xfId="0" applyFont="1" applyFill="1" applyBorder="1" applyAlignment="1">
      <alignment vertical="top" wrapText="1"/>
    </xf>
    <xf numFmtId="0" fontId="9" fillId="0" borderId="18" xfId="0" applyFont="1" applyFill="1" applyBorder="1" applyAlignment="1">
      <alignment vertical="top" wrapText="1"/>
    </xf>
    <xf numFmtId="0" fontId="8" fillId="0" borderId="27" xfId="0" applyFont="1" applyFill="1" applyBorder="1" applyAlignment="1">
      <alignment vertical="top" wrapText="1"/>
    </xf>
    <xf numFmtId="0" fontId="9" fillId="0" borderId="23" xfId="0" applyFont="1" applyFill="1" applyBorder="1" applyAlignment="1">
      <alignment vertical="top" wrapText="1"/>
    </xf>
    <xf numFmtId="0" fontId="9" fillId="0" borderId="24" xfId="0" applyFont="1" applyFill="1" applyBorder="1" applyAlignment="1">
      <alignment vertical="top" wrapText="1"/>
    </xf>
    <xf numFmtId="0" fontId="9" fillId="0" borderId="5" xfId="0" applyFont="1" applyFill="1" applyBorder="1" applyAlignment="1">
      <alignment vertical="top" wrapText="1"/>
    </xf>
    <xf numFmtId="0" fontId="9" fillId="0" borderId="6" xfId="0" applyFont="1" applyFill="1" applyBorder="1" applyAlignment="1">
      <alignment vertical="top" wrapText="1"/>
    </xf>
    <xf numFmtId="0" fontId="10" fillId="0" borderId="13" xfId="0" applyFont="1" applyBorder="1" applyAlignment="1">
      <alignment horizontal="center" vertical="top" wrapText="1"/>
    </xf>
    <xf numFmtId="0" fontId="8" fillId="0" borderId="2" xfId="0" applyFont="1" applyBorder="1" applyAlignment="1">
      <alignment vertical="top" wrapText="1"/>
    </xf>
    <xf numFmtId="0" fontId="10" fillId="0" borderId="5" xfId="0" applyFont="1" applyBorder="1" applyAlignment="1">
      <alignment vertical="top"/>
    </xf>
    <xf numFmtId="0" fontId="10" fillId="0" borderId="6" xfId="0" applyFont="1" applyBorder="1" applyAlignment="1">
      <alignment vertical="top"/>
    </xf>
    <xf numFmtId="0" fontId="9" fillId="0" borderId="10" xfId="0" applyFont="1" applyFill="1" applyBorder="1" applyAlignment="1">
      <alignment horizontal="center" vertical="top" wrapText="1"/>
    </xf>
    <xf numFmtId="0" fontId="7" fillId="0" borderId="0" xfId="0" applyFont="1" applyAlignment="1">
      <alignment wrapText="1"/>
    </xf>
    <xf numFmtId="0" fontId="8" fillId="0" borderId="13" xfId="0" applyFont="1" applyFill="1" applyBorder="1" applyAlignment="1">
      <alignment horizontal="center" vertical="top" wrapText="1"/>
    </xf>
    <xf numFmtId="0" fontId="18" fillId="0" borderId="8" xfId="0" applyFont="1" applyBorder="1" applyAlignment="1">
      <alignment horizontal="left" vertical="top" wrapText="1"/>
    </xf>
    <xf numFmtId="0" fontId="18" fillId="0" borderId="10" xfId="0" applyFont="1" applyBorder="1" applyAlignment="1">
      <alignment horizontal="center" vertical="top" wrapText="1"/>
    </xf>
    <xf numFmtId="0" fontId="18" fillId="0" borderId="17" xfId="0" applyFont="1" applyBorder="1" applyAlignment="1">
      <alignment horizontal="center" vertical="top" wrapText="1"/>
    </xf>
    <xf numFmtId="0" fontId="19" fillId="0" borderId="0" xfId="0" applyFont="1" applyAlignment="1">
      <alignment vertical="top"/>
    </xf>
    <xf numFmtId="0" fontId="19" fillId="0" borderId="0" xfId="0" applyFont="1"/>
    <xf numFmtId="0" fontId="18" fillId="0" borderId="2" xfId="0" applyFont="1" applyBorder="1" applyAlignment="1">
      <alignment horizontal="left" vertical="top" wrapText="1"/>
    </xf>
    <xf numFmtId="0" fontId="20" fillId="0" borderId="14" xfId="0" applyFont="1" applyBorder="1" applyAlignment="1">
      <alignment vertical="top" wrapText="1"/>
    </xf>
    <xf numFmtId="0" fontId="19" fillId="0" borderId="14" xfId="0" applyFont="1" applyBorder="1" applyAlignment="1">
      <alignment vertical="top" wrapText="1"/>
    </xf>
    <xf numFmtId="0" fontId="19" fillId="0" borderId="3" xfId="0" applyFont="1" applyBorder="1" applyAlignment="1">
      <alignment vertical="top"/>
    </xf>
    <xf numFmtId="0" fontId="18" fillId="0" borderId="5" xfId="0" applyFont="1" applyBorder="1" applyAlignment="1">
      <alignment horizontal="left" vertical="top" wrapText="1"/>
    </xf>
    <xf numFmtId="0" fontId="20" fillId="0" borderId="15" xfId="0" applyFont="1" applyBorder="1" applyAlignment="1">
      <alignment vertical="top" wrapText="1"/>
    </xf>
    <xf numFmtId="0" fontId="19" fillId="0" borderId="4" xfId="0" applyFont="1" applyBorder="1" applyAlignment="1">
      <alignment vertical="top"/>
    </xf>
    <xf numFmtId="0" fontId="18" fillId="0" borderId="6" xfId="0" applyFont="1" applyBorder="1" applyAlignment="1">
      <alignment horizontal="left" vertical="top" wrapText="1"/>
    </xf>
    <xf numFmtId="0" fontId="20" fillId="0" borderId="18" xfId="0" applyFont="1" applyBorder="1" applyAlignment="1">
      <alignment vertical="top" wrapText="1"/>
    </xf>
    <xf numFmtId="0" fontId="19" fillId="0" borderId="7" xfId="0" applyFont="1" applyBorder="1" applyAlignment="1">
      <alignment vertical="top"/>
    </xf>
    <xf numFmtId="0" fontId="19" fillId="0" borderId="0" xfId="0" applyFont="1" applyAlignment="1">
      <alignment horizontal="left" vertical="top"/>
    </xf>
    <xf numFmtId="0" fontId="11" fillId="0" borderId="14" xfId="0" applyFont="1" applyBorder="1" applyAlignment="1">
      <alignment vertical="top" wrapText="1"/>
    </xf>
    <xf numFmtId="0" fontId="8" fillId="0" borderId="1" xfId="0" applyFont="1" applyBorder="1" applyAlignment="1">
      <alignment horizontal="center" vertical="top" wrapText="1"/>
    </xf>
    <xf numFmtId="0" fontId="8" fillId="0" borderId="15" xfId="0" applyFont="1" applyFill="1" applyBorder="1" applyAlignment="1">
      <alignment vertical="top" wrapText="1"/>
    </xf>
    <xf numFmtId="0" fontId="8" fillId="0" borderId="1" xfId="0" applyFont="1" applyFill="1" applyBorder="1" applyAlignment="1">
      <alignment horizontal="center" vertical="top" wrapText="1"/>
    </xf>
    <xf numFmtId="0" fontId="8" fillId="0" borderId="15" xfId="0" applyFont="1" applyFill="1" applyBorder="1" applyAlignment="1">
      <alignment horizontal="left" vertical="top" wrapText="1"/>
    </xf>
    <xf numFmtId="0" fontId="8" fillId="0" borderId="18" xfId="0" applyFont="1" applyFill="1" applyBorder="1" applyAlignment="1">
      <alignment vertical="top" wrapText="1"/>
    </xf>
    <xf numFmtId="0" fontId="8" fillId="0" borderId="8" xfId="0" applyFont="1" applyBorder="1" applyAlignment="1">
      <alignment horizontal="left" vertical="top" wrapText="1"/>
    </xf>
    <xf numFmtId="0" fontId="8" fillId="0" borderId="12" xfId="0" applyFont="1" applyBorder="1" applyAlignment="1">
      <alignment horizontal="left" vertical="top" wrapText="1"/>
    </xf>
    <xf numFmtId="0" fontId="9" fillId="0" borderId="9" xfId="0" applyFont="1" applyBorder="1" applyAlignment="1">
      <alignment horizontal="center" vertical="top" wrapText="1"/>
    </xf>
    <xf numFmtId="0" fontId="9" fillId="0" borderId="28" xfId="0" applyFont="1" applyBorder="1" applyAlignment="1">
      <alignment horizontal="center" vertical="top" wrapText="1"/>
    </xf>
    <xf numFmtId="0" fontId="9" fillId="0" borderId="13" xfId="0" applyFont="1" applyBorder="1" applyAlignment="1">
      <alignment horizontal="center" vertical="top" wrapText="1"/>
    </xf>
    <xf numFmtId="0" fontId="9" fillId="0" borderId="10" xfId="0" applyFont="1" applyBorder="1" applyAlignment="1">
      <alignment horizontal="center" vertical="top" wrapText="1"/>
    </xf>
    <xf numFmtId="0" fontId="12" fillId="0" borderId="12" xfId="0" applyFont="1" applyBorder="1" applyAlignment="1">
      <alignment horizontal="left" vertical="top" wrapText="1"/>
    </xf>
    <xf numFmtId="0" fontId="13" fillId="0" borderId="13" xfId="0" applyFont="1" applyBorder="1" applyAlignment="1">
      <alignment horizontal="center" vertical="top" wrapText="1"/>
    </xf>
    <xf numFmtId="0" fontId="8" fillId="0" borderId="6" xfId="0" applyFont="1" applyBorder="1" applyAlignment="1">
      <alignment horizontal="left" vertical="top" wrapText="1"/>
    </xf>
    <xf numFmtId="0" fontId="9" fillId="0" borderId="18"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left" vertical="top" wrapText="1"/>
    </xf>
    <xf numFmtId="0" fontId="8" fillId="0" borderId="8" xfId="0" applyFont="1" applyBorder="1" applyAlignment="1">
      <alignment vertical="top" wrapText="1"/>
    </xf>
    <xf numFmtId="0" fontId="11" fillId="0" borderId="11" xfId="0" applyFont="1" applyBorder="1" applyAlignment="1">
      <alignment horizontal="center" vertical="top" wrapText="1"/>
    </xf>
    <xf numFmtId="0" fontId="11" fillId="0" borderId="15" xfId="0" applyFont="1" applyBorder="1" applyAlignment="1">
      <alignment horizontal="center" vertical="top"/>
    </xf>
    <xf numFmtId="0" fontId="8" fillId="0" borderId="8" xfId="0" applyFont="1" applyFill="1" applyBorder="1" applyAlignment="1">
      <alignment horizontal="center" vertical="top" wrapText="1"/>
    </xf>
    <xf numFmtId="0" fontId="9" fillId="0" borderId="10" xfId="0" applyFont="1" applyFill="1" applyBorder="1" applyAlignment="1">
      <alignment horizontal="center" vertical="top" wrapText="1"/>
    </xf>
    <xf numFmtId="0" fontId="8" fillId="0" borderId="12" xfId="0" applyFont="1" applyFill="1" applyBorder="1" applyAlignment="1">
      <alignment horizontal="left" vertical="top" wrapText="1"/>
    </xf>
    <xf numFmtId="0" fontId="9" fillId="0" borderId="13" xfId="0" applyFont="1" applyFill="1" applyBorder="1" applyAlignment="1">
      <alignment horizontal="center" vertical="top" wrapText="1"/>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11" fillId="0" borderId="8" xfId="0" applyFont="1" applyBorder="1" applyAlignment="1">
      <alignment horizontal="center" vertical="top"/>
    </xf>
    <xf numFmtId="0" fontId="10" fillId="0" borderId="10" xfId="0" applyFont="1" applyBorder="1" applyAlignment="1">
      <alignment horizontal="center" vertical="top"/>
    </xf>
  </cellXfs>
  <cellStyles count="3">
    <cellStyle name="Hyperlink" xfId="1" builtinId="8"/>
    <cellStyle name="Normal" xfId="0" builtinId="0"/>
    <cellStyle name="Normal 2" xfId="2" xr:uid="{9B0EDFD9-A5E1-4158-9263-7AD54475EA51}"/>
  </cellStyles>
  <dxfs count="0"/>
  <tableStyles count="0" defaultTableStyle="TableStyleMedium2" defaultPivotStyle="PivotStyleLight16"/>
  <colors>
    <indexedColors>
      <rgbColor rgb="FF000000"/>
      <rgbColor rgb="FFEDEDED"/>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DEEBF7"/>
      <rgbColor rgb="FF660066"/>
      <rgbColor rgb="FFFF8080"/>
      <rgbColor rgb="FF0563C1"/>
      <rgbColor rgb="FFD6DCE5"/>
      <rgbColor rgb="FF000080"/>
      <rgbColor rgb="FFFF00FF"/>
      <rgbColor rgb="FFFFFF00"/>
      <rgbColor rgb="FF00FFFF"/>
      <rgbColor rgb="FF800080"/>
      <rgbColor rgb="FF800000"/>
      <rgbColor rgb="FF008080"/>
      <rgbColor rgb="FF0000FF"/>
      <rgbColor rgb="FF00CCFF"/>
      <rgbColor rgb="FFDAE3F3"/>
      <rgbColor rgb="FFE2F0D9"/>
      <rgbColor rgb="FFFFE699"/>
      <rgbColor rgb="FF9DC3E6"/>
      <rgbColor rgb="FFFBE5D6"/>
      <rgbColor rgb="FFC5E0B4"/>
      <rgbColor rgb="FFF8CBAD"/>
      <rgbColor rgb="FF3366FF"/>
      <rgbColor rgb="FF33CCCC"/>
      <rgbColor rgb="FF99CC00"/>
      <rgbColor rgb="FFFFD966"/>
      <rgbColor rgb="FFFF9900"/>
      <rgbColor rgb="FFFF6600"/>
      <rgbColor rgb="FF666699"/>
      <rgbColor rgb="FF969696"/>
      <rgbColor rgb="FF003366"/>
      <rgbColor rgb="FF339966"/>
      <rgbColor rgb="FF003300"/>
      <rgbColor rgb="FF333300"/>
      <rgbColor rgb="FFC9211E"/>
      <rgbColor rgb="FF993366"/>
      <rgbColor rgb="FF333399"/>
      <rgbColor rgb="FF1C1C1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2" Type="http://schemas.openxmlformats.org/officeDocument/2006/relationships/hyperlink" Target="https://cjolt.ro/pozearticole/documente/10404.pdf" TargetMode="External"/><Relationship Id="rId1" Type="http://schemas.openxmlformats.org/officeDocument/2006/relationships/hyperlink" Target="https://cjolt.ro/ro/sedinte/sedinta-extraordinara-cj-olt-10-octombrie-2019.html"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D16"/>
  <sheetViews>
    <sheetView zoomScale="75" zoomScaleNormal="75" workbookViewId="0">
      <selection activeCell="D3" sqref="D3"/>
    </sheetView>
  </sheetViews>
  <sheetFormatPr defaultColWidth="10.875" defaultRowHeight="13.15" x14ac:dyDescent="0.5"/>
  <cols>
    <col min="1" max="1" width="10.375" style="29" customWidth="1"/>
    <col min="2" max="2" width="10.875" style="16"/>
    <col min="3" max="3" width="81.0625" style="59" customWidth="1"/>
    <col min="4" max="4" width="89.875" style="16" customWidth="1"/>
    <col min="5" max="16384" width="10.875" style="16"/>
  </cols>
  <sheetData>
    <row r="1" spans="1:4" ht="13.5" thickBot="1" x14ac:dyDescent="0.55000000000000004">
      <c r="A1" s="53" t="s">
        <v>0</v>
      </c>
      <c r="B1" s="27" t="s">
        <v>1</v>
      </c>
      <c r="C1" s="27" t="s">
        <v>2</v>
      </c>
      <c r="D1" s="54" t="s">
        <v>3</v>
      </c>
    </row>
    <row r="2" spans="1:4" ht="52.9" thickBot="1" x14ac:dyDescent="0.55000000000000004">
      <c r="A2" s="172" t="s">
        <v>28</v>
      </c>
      <c r="B2" s="174" t="s">
        <v>29</v>
      </c>
      <c r="C2" s="55" t="s">
        <v>30</v>
      </c>
      <c r="D2" s="15" t="s">
        <v>314</v>
      </c>
    </row>
    <row r="3" spans="1:4" ht="79.150000000000006" thickBot="1" x14ac:dyDescent="0.55000000000000004">
      <c r="A3" s="172"/>
      <c r="B3" s="174"/>
      <c r="C3" s="56" t="s">
        <v>328</v>
      </c>
      <c r="D3" s="15" t="s">
        <v>316</v>
      </c>
    </row>
    <row r="4" spans="1:4" ht="39.75" thickBot="1" x14ac:dyDescent="0.55000000000000004">
      <c r="A4" s="172"/>
      <c r="B4" s="174"/>
      <c r="C4" s="56" t="s">
        <v>31</v>
      </c>
      <c r="D4" s="19" t="s">
        <v>318</v>
      </c>
    </row>
    <row r="5" spans="1:4" ht="52.9" thickBot="1" x14ac:dyDescent="0.55000000000000004">
      <c r="A5" s="172"/>
      <c r="B5" s="174"/>
      <c r="C5" s="56" t="s">
        <v>32</v>
      </c>
      <c r="D5" s="19" t="s">
        <v>318</v>
      </c>
    </row>
    <row r="6" spans="1:4" ht="52.9" thickBot="1" x14ac:dyDescent="0.55000000000000004">
      <c r="A6" s="172"/>
      <c r="B6" s="174"/>
      <c r="C6" s="56" t="s">
        <v>33</v>
      </c>
      <c r="D6" s="19" t="s">
        <v>318</v>
      </c>
    </row>
    <row r="7" spans="1:4" ht="39.75" thickBot="1" x14ac:dyDescent="0.55000000000000004">
      <c r="A7" s="172"/>
      <c r="B7" s="174"/>
      <c r="C7" s="56" t="s">
        <v>34</v>
      </c>
      <c r="D7" s="19" t="s">
        <v>318</v>
      </c>
    </row>
    <row r="8" spans="1:4" ht="39.75" thickBot="1" x14ac:dyDescent="0.55000000000000004">
      <c r="A8" s="172"/>
      <c r="B8" s="174"/>
      <c r="C8" s="56" t="s">
        <v>35</v>
      </c>
      <c r="D8" s="19" t="s">
        <v>318</v>
      </c>
    </row>
    <row r="9" spans="1:4" ht="52.9" thickBot="1" x14ac:dyDescent="0.55000000000000004">
      <c r="A9" s="172"/>
      <c r="B9" s="174"/>
      <c r="C9" s="56" t="s">
        <v>317</v>
      </c>
      <c r="D9" s="15" t="s">
        <v>314</v>
      </c>
    </row>
    <row r="10" spans="1:4" ht="79.150000000000006" thickBot="1" x14ac:dyDescent="0.55000000000000004">
      <c r="A10" s="172"/>
      <c r="B10" s="174"/>
      <c r="C10" s="18" t="s">
        <v>36</v>
      </c>
      <c r="D10" s="15" t="s">
        <v>316</v>
      </c>
    </row>
    <row r="11" spans="1:4" ht="52.9" thickBot="1" x14ac:dyDescent="0.55000000000000004">
      <c r="A11" s="172"/>
      <c r="B11" s="174"/>
      <c r="C11" s="18" t="s">
        <v>37</v>
      </c>
      <c r="D11" s="19" t="s">
        <v>318</v>
      </c>
    </row>
    <row r="12" spans="1:4" ht="39.75" thickBot="1" x14ac:dyDescent="0.55000000000000004">
      <c r="A12" s="172"/>
      <c r="B12" s="174"/>
      <c r="C12" s="18" t="s">
        <v>38</v>
      </c>
      <c r="D12" s="19" t="s">
        <v>318</v>
      </c>
    </row>
    <row r="13" spans="1:4" ht="39.75" thickBot="1" x14ac:dyDescent="0.55000000000000004">
      <c r="A13" s="172"/>
      <c r="B13" s="174"/>
      <c r="C13" s="18" t="s">
        <v>39</v>
      </c>
      <c r="D13" s="19" t="s">
        <v>318</v>
      </c>
    </row>
    <row r="14" spans="1:4" ht="39.75" thickBot="1" x14ac:dyDescent="0.55000000000000004">
      <c r="A14" s="172"/>
      <c r="B14" s="174"/>
      <c r="C14" s="18" t="s">
        <v>40</v>
      </c>
      <c r="D14" s="19" t="s">
        <v>318</v>
      </c>
    </row>
    <row r="15" spans="1:4" ht="52.9" thickBot="1" x14ac:dyDescent="0.55000000000000004">
      <c r="A15" s="173"/>
      <c r="B15" s="175"/>
      <c r="C15" s="20" t="s">
        <v>41</v>
      </c>
      <c r="D15" s="19" t="s">
        <v>318</v>
      </c>
    </row>
    <row r="16" spans="1:4" ht="79.150000000000006" thickBot="1" x14ac:dyDescent="0.55000000000000004">
      <c r="A16" s="25" t="s">
        <v>42</v>
      </c>
      <c r="B16" s="57"/>
      <c r="C16" s="58" t="s">
        <v>43</v>
      </c>
      <c r="D16" s="15" t="str">
        <f>D9</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sheetData>
  <mergeCells count="2">
    <mergeCell ref="A2:A15"/>
    <mergeCell ref="B2:B15"/>
  </mergeCells>
  <pageMargins left="0.7" right="0.7" top="0.75" bottom="0.75" header="0.51180555555555496" footer="0.51180555555555496"/>
  <pageSetup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AMF2"/>
  <sheetViews>
    <sheetView zoomScaleNormal="100" workbookViewId="0"/>
  </sheetViews>
  <sheetFormatPr defaultColWidth="10.875" defaultRowHeight="15.75" x14ac:dyDescent="0.5"/>
  <cols>
    <col min="1" max="2" width="10.875" style="4"/>
    <col min="3" max="3" width="81.6875" style="4" customWidth="1"/>
    <col min="4" max="4" width="36.1875" style="4" customWidth="1"/>
    <col min="5" max="1020" width="10.875" style="4"/>
  </cols>
  <sheetData>
    <row r="1" spans="1:4" ht="16.149999999999999" thickBot="1" x14ac:dyDescent="0.55000000000000004">
      <c r="A1" s="11" t="s">
        <v>0</v>
      </c>
      <c r="B1" s="2" t="s">
        <v>1</v>
      </c>
      <c r="C1" s="2" t="s">
        <v>2</v>
      </c>
      <c r="D1" s="3" t="s">
        <v>3</v>
      </c>
    </row>
    <row r="2" spans="1:4" ht="128.65" thickBot="1" x14ac:dyDescent="0.55000000000000004">
      <c r="A2" s="12" t="s">
        <v>108</v>
      </c>
      <c r="B2" s="9" t="s">
        <v>14</v>
      </c>
      <c r="C2" s="8" t="s">
        <v>109</v>
      </c>
      <c r="D2" s="34" t="str">
        <f>'Caras-Severin'!D2</f>
        <v>Thank you for this positive comment.</v>
      </c>
    </row>
  </sheetData>
  <pageMargins left="0.7" right="0.7" top="0.75" bottom="0.75" header="0.51180555555555496" footer="0.51180555555555496"/>
  <pageSetup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AMF3"/>
  <sheetViews>
    <sheetView zoomScale="75" zoomScaleNormal="75" workbookViewId="0"/>
  </sheetViews>
  <sheetFormatPr defaultColWidth="10.875" defaultRowHeight="13.15" x14ac:dyDescent="0.4"/>
  <cols>
    <col min="1" max="1" width="10.875" style="29"/>
    <col min="2" max="2" width="10.875" style="16"/>
    <col min="3" max="3" width="83.9375" style="16" customWidth="1"/>
    <col min="4" max="4" width="87" style="16" customWidth="1"/>
    <col min="5" max="1020" width="10.875" style="16"/>
    <col min="1021" max="16384" width="10.875" style="17"/>
  </cols>
  <sheetData>
    <row r="1" spans="1:4" ht="13.5" thickBot="1" x14ac:dyDescent="0.45">
      <c r="A1" s="25" t="s">
        <v>0</v>
      </c>
      <c r="B1" s="26" t="s">
        <v>1</v>
      </c>
      <c r="C1" s="26" t="s">
        <v>2</v>
      </c>
      <c r="D1" s="28" t="s">
        <v>3</v>
      </c>
    </row>
    <row r="2" spans="1:4" ht="39.75" thickBot="1" x14ac:dyDescent="0.45">
      <c r="A2" s="183" t="s">
        <v>110</v>
      </c>
      <c r="B2" s="177" t="s">
        <v>16</v>
      </c>
      <c r="C2" s="14" t="s">
        <v>111</v>
      </c>
      <c r="D2" s="15" t="str">
        <f>Constanta!D2</f>
        <v>Thank you for this positive comment.</v>
      </c>
    </row>
    <row r="3" spans="1:4" ht="92.25" thickBot="1" x14ac:dyDescent="0.45">
      <c r="A3" s="183"/>
      <c r="B3" s="177"/>
      <c r="C3" s="64" t="s">
        <v>112</v>
      </c>
      <c r="D3" s="33" t="s">
        <v>323</v>
      </c>
    </row>
  </sheetData>
  <mergeCells count="2">
    <mergeCell ref="A2:A3"/>
    <mergeCell ref="B2:B3"/>
  </mergeCells>
  <pageMargins left="0.7" right="0.7" top="0.75" bottom="0.75" header="0.51180555555555496" footer="0.51180555555555496"/>
  <pageSetup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1:D3"/>
  <sheetViews>
    <sheetView zoomScale="75" zoomScaleNormal="75" workbookViewId="0"/>
  </sheetViews>
  <sheetFormatPr defaultColWidth="10.875" defaultRowHeight="13.15" x14ac:dyDescent="0.4"/>
  <cols>
    <col min="1" max="1" width="10.875" style="72"/>
    <col min="2" max="2" width="10.125" style="17" customWidth="1"/>
    <col min="3" max="3" width="97.9375" style="17" customWidth="1"/>
    <col min="4" max="4" width="69.125" style="17" customWidth="1"/>
    <col min="5" max="16384" width="10.875" style="17"/>
  </cols>
  <sheetData>
    <row r="1" spans="1:4" ht="13.5" thickBot="1" x14ac:dyDescent="0.45">
      <c r="A1" s="53" t="s">
        <v>0</v>
      </c>
      <c r="B1" s="27" t="s">
        <v>1</v>
      </c>
      <c r="C1" s="27" t="s">
        <v>2</v>
      </c>
      <c r="D1" s="54" t="s">
        <v>3</v>
      </c>
    </row>
    <row r="2" spans="1:4" ht="144.75" thickBot="1" x14ac:dyDescent="0.45">
      <c r="A2" s="25" t="s">
        <v>113</v>
      </c>
      <c r="B2" s="66" t="s">
        <v>53</v>
      </c>
      <c r="C2" s="67" t="s">
        <v>341</v>
      </c>
      <c r="D2" s="88" t="str">
        <f>Covasna!D3</f>
        <v>The delineation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considers that when the distance between concentrated areas is significant, construction of a collecting system will result in “excessive costs”. Furthermore, the methodology proposed a cut-off criterion of 7 houses/100 m pipe for determination of sufficiently concerted area for Romania. We considered carefully the information provided by you and confirm that the application of the methodology was properly done. i.e. the agglomeration boundaries will remain as initially suggested.</v>
      </c>
    </row>
    <row r="3" spans="1:4" ht="52.9" thickBot="1" x14ac:dyDescent="0.45">
      <c r="A3" s="25" t="s">
        <v>114</v>
      </c>
      <c r="B3" s="66" t="s">
        <v>115</v>
      </c>
      <c r="C3" s="66" t="s">
        <v>116</v>
      </c>
      <c r="D3" s="88" t="s">
        <v>342</v>
      </c>
    </row>
  </sheetData>
  <pageMargins left="0.7" right="0.7" top="0.75" bottom="0.75" header="0.51180555555555496" footer="0.51180555555555496"/>
  <pageSetup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D7"/>
  <sheetViews>
    <sheetView zoomScale="75" zoomScaleNormal="75" workbookViewId="0"/>
  </sheetViews>
  <sheetFormatPr defaultColWidth="10.875" defaultRowHeight="13.15" x14ac:dyDescent="0.4"/>
  <cols>
    <col min="1" max="1" width="10.875" style="72"/>
    <col min="2" max="2" width="10.875" style="17"/>
    <col min="3" max="3" width="81.875" style="17" customWidth="1"/>
    <col min="4" max="4" width="95.875" style="17" customWidth="1"/>
    <col min="5" max="16384" width="10.875" style="17"/>
  </cols>
  <sheetData>
    <row r="1" spans="1:4" ht="13.5" thickBot="1" x14ac:dyDescent="0.45">
      <c r="A1" s="53" t="s">
        <v>0</v>
      </c>
      <c r="B1" s="27" t="s">
        <v>1</v>
      </c>
      <c r="C1" s="27" t="s">
        <v>2</v>
      </c>
      <c r="D1" s="54" t="s">
        <v>3</v>
      </c>
    </row>
    <row r="2" spans="1:4" ht="39.75" thickBot="1" x14ac:dyDescent="0.45">
      <c r="A2" s="172" t="s">
        <v>117</v>
      </c>
      <c r="B2" s="177" t="s">
        <v>46</v>
      </c>
      <c r="C2" s="89" t="s">
        <v>118</v>
      </c>
      <c r="D2" s="22" t="s">
        <v>345</v>
      </c>
    </row>
    <row r="3" spans="1:4" ht="79.150000000000006" thickBot="1" x14ac:dyDescent="0.45">
      <c r="A3" s="172"/>
      <c r="B3" s="177"/>
      <c r="C3" s="90" t="s">
        <v>119</v>
      </c>
      <c r="D3" s="32" t="s">
        <v>344</v>
      </c>
    </row>
    <row r="4" spans="1:4" ht="79.150000000000006" thickBot="1" x14ac:dyDescent="0.45">
      <c r="A4" s="172"/>
      <c r="B4" s="177"/>
      <c r="C4" s="92" t="s">
        <v>281</v>
      </c>
      <c r="D4" s="91" t="str">
        <f>Calarasi!D7</f>
        <v>The delineation of the agglomeration boundaries is based on the requirement of the UWWTD, that “agglomeration” means an area where the population and/or economic activities are sufficiently concentrated for the urban wastewater to be collected and conducted to an urban wastewater treatment plant or to a final discharge point. The methodology considers that when the distance between concentrated areas is significant, construction of a collecting system will result in “excessive costs”. We considered carefully the information provided by you and confirm that the application of the methodology was properly done. i.e. the agglomeration boundaries will remain as initially suggested.</v>
      </c>
    </row>
    <row r="5" spans="1:4" ht="13.5" thickBot="1" x14ac:dyDescent="0.45">
      <c r="A5" s="172"/>
      <c r="B5" s="177"/>
      <c r="C5" s="94" t="s">
        <v>343</v>
      </c>
      <c r="D5" s="93" t="str">
        <f>Calarasi!D3</f>
        <v>see the comment above</v>
      </c>
    </row>
    <row r="6" spans="1:4" ht="13.5" thickBot="1" x14ac:dyDescent="0.45">
      <c r="A6" s="172"/>
      <c r="B6" s="177"/>
      <c r="C6" s="95" t="s">
        <v>120</v>
      </c>
      <c r="D6" s="93" t="str">
        <f>D5</f>
        <v>see the comment above</v>
      </c>
    </row>
    <row r="7" spans="1:4" ht="26.65" thickBot="1" x14ac:dyDescent="0.45">
      <c r="A7" s="172"/>
      <c r="B7" s="177"/>
      <c r="C7" s="96" t="s">
        <v>121</v>
      </c>
      <c r="D7" s="33" t="s">
        <v>282</v>
      </c>
    </row>
  </sheetData>
  <mergeCells count="2">
    <mergeCell ref="A2:A7"/>
    <mergeCell ref="B2:B7"/>
  </mergeCells>
  <pageMargins left="0.7" right="0.7" top="0.75" bottom="0.75" header="0.51180555555555496" footer="0.51180555555555496"/>
  <pageSetup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sheetPr>
  <dimension ref="A1:AMF9"/>
  <sheetViews>
    <sheetView zoomScale="75" zoomScaleNormal="75" workbookViewId="0"/>
  </sheetViews>
  <sheetFormatPr defaultColWidth="10.875" defaultRowHeight="13.15" x14ac:dyDescent="0.4"/>
  <cols>
    <col min="1" max="2" width="10.875" style="16"/>
    <col min="3" max="3" width="86.625" style="59" customWidth="1"/>
    <col min="4" max="4" width="87.5" style="16" customWidth="1"/>
    <col min="5" max="1020" width="10.875" style="16"/>
    <col min="1021" max="16384" width="10.875" style="17"/>
  </cols>
  <sheetData>
    <row r="1" spans="1:4" ht="13.5" thickBot="1" x14ac:dyDescent="0.45">
      <c r="A1" s="97" t="s">
        <v>0</v>
      </c>
      <c r="B1" s="26" t="s">
        <v>1</v>
      </c>
      <c r="C1" s="26" t="s">
        <v>2</v>
      </c>
      <c r="D1" s="28" t="s">
        <v>3</v>
      </c>
    </row>
    <row r="2" spans="1:4" ht="56.25" customHeight="1" thickBot="1" x14ac:dyDescent="0.45">
      <c r="A2" s="184" t="s">
        <v>122</v>
      </c>
      <c r="B2" s="177" t="s">
        <v>123</v>
      </c>
      <c r="C2" s="55" t="s">
        <v>124</v>
      </c>
      <c r="D2" s="22" t="s">
        <v>349</v>
      </c>
    </row>
    <row r="3" spans="1:4" ht="105.4" thickBot="1" x14ac:dyDescent="0.45">
      <c r="A3" s="184"/>
      <c r="B3" s="177"/>
      <c r="C3" s="18" t="s">
        <v>125</v>
      </c>
      <c r="D3" s="32" t="s">
        <v>350</v>
      </c>
    </row>
    <row r="4" spans="1:4" ht="26.65" thickBot="1" x14ac:dyDescent="0.45">
      <c r="A4" s="184"/>
      <c r="B4" s="177"/>
      <c r="C4" s="18" t="s">
        <v>126</v>
      </c>
      <c r="D4" s="32" t="s">
        <v>282</v>
      </c>
    </row>
    <row r="5" spans="1:4" ht="13.5" thickBot="1" x14ac:dyDescent="0.45">
      <c r="A5" s="184"/>
      <c r="B5" s="177"/>
      <c r="C5" s="18" t="s">
        <v>127</v>
      </c>
      <c r="D5" s="19" t="str">
        <f>D2</f>
        <v>No response required</v>
      </c>
    </row>
    <row r="6" spans="1:4" ht="66" thickBot="1" x14ac:dyDescent="0.45">
      <c r="A6" s="184"/>
      <c r="B6" s="177"/>
      <c r="C6" s="30" t="s">
        <v>283</v>
      </c>
      <c r="D6" s="32" t="str">
        <f>'Caras-Severin'!D3</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7" spans="1:4" ht="105.4" thickBot="1" x14ac:dyDescent="0.45">
      <c r="A7" s="184"/>
      <c r="B7" s="177"/>
      <c r="C7" s="18" t="s">
        <v>128</v>
      </c>
      <c r="D7" s="32" t="str">
        <f>D3</f>
        <v>The delineation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considers that when the distance between concentrated areas is significant, construction of a collecting system will result in “excessive costs”. Furthermore, the methodology proposed a cut-off criterion of 7 houses/100 m pipe for determination of sufficiently concerted area for Romania. We considered carefully the information provided by you and confirm that the application of the methodology was properly done. i.e. the agglomeration boundaries will remain as initially suggested. The map of the exisiting collecting system would help us fine-tune the proposed agglomeration boundaries.</v>
      </c>
    </row>
    <row r="8" spans="1:4" ht="66" thickBot="1" x14ac:dyDescent="0.45">
      <c r="A8" s="184"/>
      <c r="B8" s="177"/>
      <c r="C8" s="30" t="s">
        <v>129</v>
      </c>
      <c r="D8" s="32" t="str">
        <f>D6</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9" spans="1:4" ht="52.9" thickBot="1" x14ac:dyDescent="0.45">
      <c r="A9" s="184"/>
      <c r="B9" s="177"/>
      <c r="C9" s="83" t="s">
        <v>130</v>
      </c>
      <c r="D9" s="24" t="s">
        <v>318</v>
      </c>
    </row>
  </sheetData>
  <mergeCells count="2">
    <mergeCell ref="A2:A9"/>
    <mergeCell ref="B2:B9"/>
  </mergeCells>
  <pageMargins left="0.7" right="0.7" top="0.75" bottom="0.75" header="0.51180555555555496" footer="0.51180555555555496"/>
  <pageSetup firstPageNumber="0"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sheetPr>
  <dimension ref="A1:D4"/>
  <sheetViews>
    <sheetView zoomScaleNormal="100" workbookViewId="0"/>
  </sheetViews>
  <sheetFormatPr defaultColWidth="10.875" defaultRowHeight="13.15" x14ac:dyDescent="0.4"/>
  <cols>
    <col min="1" max="1" width="10.875" style="102"/>
    <col min="2" max="2" width="10.875" style="17"/>
    <col min="3" max="3" width="71.125" style="17" customWidth="1"/>
    <col min="4" max="4" width="49.875" style="17" customWidth="1"/>
    <col min="5" max="16384" width="10.875" style="17"/>
  </cols>
  <sheetData>
    <row r="1" spans="1:4" ht="13.5" thickBot="1" x14ac:dyDescent="0.45">
      <c r="A1" s="97" t="s">
        <v>0</v>
      </c>
      <c r="B1" s="26" t="s">
        <v>1</v>
      </c>
      <c r="C1" s="26" t="s">
        <v>2</v>
      </c>
      <c r="D1" s="28" t="s">
        <v>3</v>
      </c>
    </row>
    <row r="2" spans="1:4" ht="39.75" thickBot="1" x14ac:dyDescent="0.45">
      <c r="A2" s="184" t="s">
        <v>131</v>
      </c>
      <c r="B2" s="177" t="s">
        <v>132</v>
      </c>
      <c r="C2" s="101" t="s">
        <v>133</v>
      </c>
      <c r="D2" s="103" t="s">
        <v>351</v>
      </c>
    </row>
    <row r="3" spans="1:4" ht="26.65" thickBot="1" x14ac:dyDescent="0.45">
      <c r="A3" s="184"/>
      <c r="B3" s="177"/>
      <c r="C3" s="95" t="s">
        <v>134</v>
      </c>
      <c r="D3" s="93" t="s">
        <v>329</v>
      </c>
    </row>
    <row r="4" spans="1:4" ht="52.9" thickBot="1" x14ac:dyDescent="0.45">
      <c r="A4" s="184"/>
      <c r="B4" s="177"/>
      <c r="C4" s="96" t="s">
        <v>135</v>
      </c>
      <c r="D4" s="104" t="str">
        <f>Buzau!D11</f>
        <v xml:space="preserve">Very good comment. However, it is not related to the proposed methodologies or their application. We support you in having a clear guidance by Romanian authorities on the adoption of the methodologies and a decision on when they will be applied. </v>
      </c>
    </row>
  </sheetData>
  <mergeCells count="2">
    <mergeCell ref="A2:A4"/>
    <mergeCell ref="B2:B4"/>
  </mergeCells>
  <pageMargins left="0.7" right="0.7" top="0.75" bottom="0.75" header="0.51180555555555496" footer="0.51180555555555496"/>
  <pageSetup firstPageNumber="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249977111117893"/>
  </sheetPr>
  <dimension ref="A1:AMF3"/>
  <sheetViews>
    <sheetView zoomScale="75" zoomScaleNormal="75" workbookViewId="0"/>
  </sheetViews>
  <sheetFormatPr defaultColWidth="10.875" defaultRowHeight="15.75" x14ac:dyDescent="0.5"/>
  <cols>
    <col min="1" max="2" width="10.875" style="4"/>
    <col min="3" max="3" width="76.625" style="4" customWidth="1"/>
    <col min="4" max="4" width="89.625" style="4" customWidth="1"/>
    <col min="5" max="1020" width="10.875" style="4"/>
  </cols>
  <sheetData>
    <row r="1" spans="1:4" ht="16.149999999999999" thickBot="1" x14ac:dyDescent="0.55000000000000004">
      <c r="A1" s="10" t="s">
        <v>0</v>
      </c>
      <c r="B1" s="5" t="s">
        <v>1</v>
      </c>
      <c r="C1" s="5" t="s">
        <v>2</v>
      </c>
      <c r="D1" s="6" t="s">
        <v>3</v>
      </c>
    </row>
    <row r="2" spans="1:4" ht="43.15" thickBot="1" x14ac:dyDescent="0.55000000000000004">
      <c r="A2" s="13" t="s">
        <v>136</v>
      </c>
      <c r="B2" s="7" t="s">
        <v>123</v>
      </c>
      <c r="C2" s="8" t="s">
        <v>137</v>
      </c>
      <c r="D2" s="34" t="str">
        <f>Harghita!D4</f>
        <v xml:space="preserve">Very good comment. However, it is not related to the proposed methodologies or their application. We support you in having a clear guidance by Romanian authorities on the adoption of the methodologies and a decision on when they will be applied. </v>
      </c>
    </row>
    <row r="3" spans="1:4" ht="157.15" thickBot="1" x14ac:dyDescent="0.55000000000000004">
      <c r="A3" s="13" t="s">
        <v>138</v>
      </c>
      <c r="B3" s="7" t="s">
        <v>53</v>
      </c>
      <c r="C3" s="7" t="s">
        <v>139</v>
      </c>
      <c r="D3" s="34" t="s">
        <v>352</v>
      </c>
    </row>
  </sheetData>
  <pageMargins left="0.7" right="0.7" top="0.75" bottom="0.75" header="0.51180555555555496" footer="0.51180555555555496"/>
  <pageSetup firstPageNumber="0"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sheetPr>
  <dimension ref="A1:AMF5"/>
  <sheetViews>
    <sheetView zoomScale="75" zoomScaleNormal="75" workbookViewId="0"/>
  </sheetViews>
  <sheetFormatPr defaultColWidth="10.875" defaultRowHeight="13.15" x14ac:dyDescent="0.4"/>
  <cols>
    <col min="1" max="1" width="14.9375" style="16" customWidth="1"/>
    <col min="2" max="2" width="10.875" style="16"/>
    <col min="3" max="3" width="78" style="59" customWidth="1"/>
    <col min="4" max="4" width="71.875" style="16" customWidth="1"/>
    <col min="5" max="1020" width="10.875" style="16"/>
    <col min="1021" max="16384" width="10.875" style="17"/>
  </cols>
  <sheetData>
    <row r="1" spans="1:4" x14ac:dyDescent="0.4">
      <c r="A1" s="85" t="s">
        <v>0</v>
      </c>
      <c r="B1" s="27" t="s">
        <v>1</v>
      </c>
      <c r="C1" s="27" t="s">
        <v>2</v>
      </c>
      <c r="D1" s="54" t="s">
        <v>3</v>
      </c>
    </row>
    <row r="2" spans="1:4" ht="65.650000000000006" x14ac:dyDescent="0.4">
      <c r="A2" s="185" t="s">
        <v>27</v>
      </c>
      <c r="B2" s="186" t="s">
        <v>14</v>
      </c>
      <c r="C2" s="18" t="s">
        <v>140</v>
      </c>
      <c r="D2" s="76" t="str">
        <f>Giurgiu!D2</f>
        <v>No response required</v>
      </c>
    </row>
    <row r="3" spans="1:4" ht="196.9" x14ac:dyDescent="0.4">
      <c r="A3" s="185"/>
      <c r="B3" s="186"/>
      <c r="C3" s="18" t="s">
        <v>141</v>
      </c>
      <c r="D3" s="18" t="str">
        <f>'Bistrita-Nasaud'!D2</f>
        <v xml:space="preserve">Very good comment. However, it is not related to the proposed methodologies or their application. We support you in having a clear guidance by Romanian authorities on the adoption of the methodologies and a decision on when they will be applied. </v>
      </c>
    </row>
    <row r="4" spans="1:4" ht="78.75" x14ac:dyDescent="0.4">
      <c r="A4" s="185"/>
      <c r="B4" s="186"/>
      <c r="C4" s="63" t="s">
        <v>353</v>
      </c>
      <c r="D4" s="18" t="s">
        <v>354</v>
      </c>
    </row>
    <row r="5" spans="1:4" ht="91.9" x14ac:dyDescent="0.4">
      <c r="A5" s="185"/>
      <c r="B5" s="186"/>
      <c r="C5" s="18" t="s">
        <v>142</v>
      </c>
      <c r="D5" s="18" t="str">
        <f>D3</f>
        <v xml:space="preserve">Very good comment. However, it is not related to the proposed methodologies or their application. We support you in having a clear guidance by Romanian authorities on the adoption of the methodologies and a decision on when they will be applied. </v>
      </c>
    </row>
  </sheetData>
  <mergeCells count="2">
    <mergeCell ref="A2:A5"/>
    <mergeCell ref="B2:B5"/>
  </mergeCells>
  <pageMargins left="0.7" right="0.7" top="0.75" bottom="0.75" header="0.51180555555555496" footer="0.51180555555555496"/>
  <pageSetup firstPageNumber="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249977111117893"/>
  </sheetPr>
  <dimension ref="A1:AMF18"/>
  <sheetViews>
    <sheetView zoomScale="75" zoomScaleNormal="75" workbookViewId="0"/>
  </sheetViews>
  <sheetFormatPr defaultColWidth="10.875" defaultRowHeight="13.15" x14ac:dyDescent="0.4"/>
  <cols>
    <col min="1" max="2" width="10.875" style="84"/>
    <col min="3" max="3" width="103.4375" style="84" customWidth="1"/>
    <col min="4" max="4" width="71.1875" style="84" customWidth="1"/>
    <col min="5" max="1020" width="10.875" style="84"/>
    <col min="1021" max="16384" width="10.875" style="109"/>
  </cols>
  <sheetData>
    <row r="1" spans="1:4" ht="13.5" thickBot="1" x14ac:dyDescent="0.45">
      <c r="A1" s="107" t="s">
        <v>0</v>
      </c>
      <c r="B1" s="79" t="s">
        <v>1</v>
      </c>
      <c r="C1" s="79" t="s">
        <v>2</v>
      </c>
      <c r="D1" s="108" t="s">
        <v>3</v>
      </c>
    </row>
    <row r="2" spans="1:4" ht="32.1" customHeight="1" thickBot="1" x14ac:dyDescent="0.45">
      <c r="A2" s="187" t="s">
        <v>143</v>
      </c>
      <c r="B2" s="188" t="s">
        <v>144</v>
      </c>
      <c r="C2" s="110" t="s">
        <v>145</v>
      </c>
      <c r="D2" s="111" t="str">
        <f>Ilfov!D2</f>
        <v>No response required</v>
      </c>
    </row>
    <row r="3" spans="1:4" ht="262.89999999999998" thickBot="1" x14ac:dyDescent="0.45">
      <c r="A3" s="187"/>
      <c r="B3" s="188"/>
      <c r="C3" s="112" t="s">
        <v>146</v>
      </c>
      <c r="D3" s="112" t="str">
        <f>Giurgiu!D6</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4" spans="1:4" ht="105.4" thickBot="1" x14ac:dyDescent="0.45">
      <c r="A4" s="187"/>
      <c r="B4" s="188"/>
      <c r="C4" s="113" t="s">
        <v>355</v>
      </c>
      <c r="D4" s="116" t="str">
        <f>Dolj!D4</f>
        <v>The delineation of the agglomeration boundaries is based on the requirement of the UWWTD, that “agglomeration” means an area where the population and/or economic activities are sufficiently concentrated for the urban wastewater to be collected and conducted to an urban wastewater treatment plant or to a final discharge point. The methodology considers that when the distance between concentrated areas is significant, construction of a collecting system will result in “excessive costs”. We considered carefully the information provided by you and confirm that the application of the methodology was properly done. i.e. the agglomeration boundaries will remain as initially suggested.</v>
      </c>
    </row>
    <row r="5" spans="1:4" ht="92.25" thickBot="1" x14ac:dyDescent="0.45">
      <c r="A5" s="187"/>
      <c r="B5" s="188"/>
      <c r="C5" s="30" t="s">
        <v>356</v>
      </c>
      <c r="D5" s="116" t="str">
        <f>Bihor!D4</f>
        <v>The definition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proposed a cut-off criterion of 7 houses/100 m pipe for determination of sufficiently concerted area for Romania. We considered carefully the information provided by you and confirm that the application of the methodology was properly done. i.e. the agglomeration boundaries will remain as initially suggested.</v>
      </c>
    </row>
    <row r="6" spans="1:4" ht="39.75" thickBot="1" x14ac:dyDescent="0.45">
      <c r="A6" s="187"/>
      <c r="B6" s="188"/>
      <c r="C6" s="113" t="s">
        <v>357</v>
      </c>
      <c r="D6" s="114" t="str">
        <f>D2</f>
        <v>No response required</v>
      </c>
    </row>
    <row r="7" spans="1:4" ht="66" thickBot="1" x14ac:dyDescent="0.45">
      <c r="A7" s="187"/>
      <c r="B7" s="188"/>
      <c r="C7" s="113" t="s">
        <v>358</v>
      </c>
      <c r="D7" s="114" t="str">
        <f>D6</f>
        <v>No response required</v>
      </c>
    </row>
    <row r="8" spans="1:4" ht="131.65" thickBot="1" x14ac:dyDescent="0.45">
      <c r="A8" s="187"/>
      <c r="B8" s="188"/>
      <c r="C8" s="113" t="s">
        <v>359</v>
      </c>
      <c r="D8" s="30" t="str">
        <f>D3</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9" spans="1:4" ht="39.75" thickBot="1" x14ac:dyDescent="0.45">
      <c r="A9" s="187"/>
      <c r="B9" s="188"/>
      <c r="C9" s="113" t="s">
        <v>360</v>
      </c>
      <c r="D9" s="114" t="str">
        <f>D6</f>
        <v>No response required</v>
      </c>
    </row>
    <row r="10" spans="1:4" ht="79.150000000000006" thickBot="1" x14ac:dyDescent="0.45">
      <c r="A10" s="187"/>
      <c r="B10" s="188"/>
      <c r="C10" s="113" t="s">
        <v>361</v>
      </c>
      <c r="D10" s="116" t="s">
        <v>370</v>
      </c>
    </row>
    <row r="11" spans="1:4" ht="262.89999999999998" thickBot="1" x14ac:dyDescent="0.45">
      <c r="A11" s="187"/>
      <c r="B11" s="188"/>
      <c r="C11" s="113" t="s">
        <v>362</v>
      </c>
      <c r="D11" s="116" t="s">
        <v>371</v>
      </c>
    </row>
    <row r="12" spans="1:4" ht="118.5" thickBot="1" x14ac:dyDescent="0.45">
      <c r="A12" s="187"/>
      <c r="B12" s="188"/>
      <c r="C12" s="113" t="s">
        <v>363</v>
      </c>
      <c r="D12" s="114" t="str">
        <f>D9</f>
        <v>No response required</v>
      </c>
    </row>
    <row r="13" spans="1:4" ht="66" thickBot="1" x14ac:dyDescent="0.45">
      <c r="A13" s="187"/>
      <c r="B13" s="188"/>
      <c r="C13" s="113" t="s">
        <v>364</v>
      </c>
      <c r="D13" s="116" t="str">
        <f>D8</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14" spans="1:4" ht="118.5" thickBot="1" x14ac:dyDescent="0.45">
      <c r="A14" s="187"/>
      <c r="B14" s="188"/>
      <c r="C14" s="113" t="s">
        <v>365</v>
      </c>
      <c r="D14" s="116" t="s">
        <v>323</v>
      </c>
    </row>
    <row r="15" spans="1:4" ht="66" thickBot="1" x14ac:dyDescent="0.45">
      <c r="A15" s="187"/>
      <c r="B15" s="188"/>
      <c r="C15" s="113" t="s">
        <v>366</v>
      </c>
      <c r="D15" s="116" t="s">
        <v>322</v>
      </c>
    </row>
    <row r="16" spans="1:4" ht="39.75" thickBot="1" x14ac:dyDescent="0.45">
      <c r="A16" s="187"/>
      <c r="B16" s="188"/>
      <c r="C16" s="113" t="s">
        <v>367</v>
      </c>
      <c r="D16" s="114" t="str">
        <f>D12</f>
        <v>No response required</v>
      </c>
    </row>
    <row r="17" spans="1:4" ht="39.75" thickBot="1" x14ac:dyDescent="0.45">
      <c r="A17" s="187"/>
      <c r="B17" s="188"/>
      <c r="C17" s="113" t="s">
        <v>368</v>
      </c>
      <c r="D17" s="114" t="str">
        <f>D16</f>
        <v>No response required</v>
      </c>
    </row>
    <row r="18" spans="1:4" ht="66" thickBot="1" x14ac:dyDescent="0.45">
      <c r="A18" s="187"/>
      <c r="B18" s="188"/>
      <c r="C18" s="115" t="s">
        <v>369</v>
      </c>
      <c r="D18" s="114" t="str">
        <f>D17</f>
        <v>No response required</v>
      </c>
    </row>
  </sheetData>
  <mergeCells count="2">
    <mergeCell ref="A2:A18"/>
    <mergeCell ref="B2:B18"/>
  </mergeCells>
  <pageMargins left="0.7" right="0.7" top="0.75" bottom="0.75" header="0.51180555555555496" footer="0.51180555555555496"/>
  <pageSetup firstPageNumber="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AMF18"/>
  <sheetViews>
    <sheetView zoomScale="75" zoomScaleNormal="75" workbookViewId="0"/>
  </sheetViews>
  <sheetFormatPr defaultColWidth="10.875" defaultRowHeight="13.15" x14ac:dyDescent="0.4"/>
  <cols>
    <col min="1" max="1" width="10.875" style="125"/>
    <col min="2" max="2" width="10.875" style="119"/>
    <col min="3" max="3" width="101.9375" style="126" customWidth="1"/>
    <col min="4" max="4" width="73.4375" style="119" customWidth="1"/>
    <col min="5" max="1020" width="10.875" style="119"/>
    <col min="1021" max="16384" width="10.875" style="120"/>
  </cols>
  <sheetData>
    <row r="1" spans="1:4" ht="13.5" thickBot="1" x14ac:dyDescent="0.45">
      <c r="A1" s="117" t="s">
        <v>0</v>
      </c>
      <c r="B1" s="79" t="s">
        <v>1</v>
      </c>
      <c r="C1" s="79" t="s">
        <v>2</v>
      </c>
      <c r="D1" s="108" t="s">
        <v>3</v>
      </c>
    </row>
    <row r="2" spans="1:4" ht="92.25" thickBot="1" x14ac:dyDescent="0.45">
      <c r="A2" s="189" t="s">
        <v>8</v>
      </c>
      <c r="B2" s="190" t="s">
        <v>9</v>
      </c>
      <c r="C2" s="110" t="s">
        <v>147</v>
      </c>
      <c r="D2" s="127" t="str">
        <f>Maramures!D3</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3" spans="1:4" ht="231" customHeight="1" thickBot="1" x14ac:dyDescent="0.45">
      <c r="A3" s="189"/>
      <c r="B3" s="190"/>
      <c r="C3" s="65" t="s">
        <v>375</v>
      </c>
      <c r="D3" s="128" t="s">
        <v>377</v>
      </c>
    </row>
    <row r="4" spans="1:4" ht="134.25" customHeight="1" thickBot="1" x14ac:dyDescent="0.45">
      <c r="A4" s="189"/>
      <c r="B4" s="190"/>
      <c r="C4" s="65" t="s">
        <v>372</v>
      </c>
      <c r="D4" s="128" t="s">
        <v>284</v>
      </c>
    </row>
    <row r="5" spans="1:4" ht="103.5" customHeight="1" thickBot="1" x14ac:dyDescent="0.45">
      <c r="A5" s="189"/>
      <c r="B5" s="190"/>
      <c r="C5" s="65" t="s">
        <v>148</v>
      </c>
      <c r="D5" s="128" t="s">
        <v>378</v>
      </c>
    </row>
    <row r="6" spans="1:4" ht="91.5" customHeight="1" thickBot="1" x14ac:dyDescent="0.45">
      <c r="A6" s="189"/>
      <c r="B6" s="190"/>
      <c r="C6" s="65" t="s">
        <v>376</v>
      </c>
      <c r="D6" s="128" t="s">
        <v>379</v>
      </c>
    </row>
    <row r="7" spans="1:4" ht="78" customHeight="1" thickBot="1" x14ac:dyDescent="0.45">
      <c r="A7" s="189"/>
      <c r="B7" s="190"/>
      <c r="C7" s="65" t="s">
        <v>373</v>
      </c>
      <c r="D7" s="128" t="s">
        <v>380</v>
      </c>
    </row>
    <row r="8" spans="1:4" ht="115.5" customHeight="1" thickBot="1" x14ac:dyDescent="0.45">
      <c r="A8" s="189"/>
      <c r="B8" s="190"/>
      <c r="C8" s="65" t="s">
        <v>149</v>
      </c>
      <c r="D8" s="128" t="s">
        <v>381</v>
      </c>
    </row>
    <row r="9" spans="1:4" ht="128.25" customHeight="1" thickBot="1" x14ac:dyDescent="0.45">
      <c r="A9" s="189"/>
      <c r="B9" s="190"/>
      <c r="C9" s="65" t="s">
        <v>150</v>
      </c>
      <c r="D9" s="128" t="s">
        <v>382</v>
      </c>
    </row>
    <row r="10" spans="1:4" ht="88.5" customHeight="1" thickBot="1" x14ac:dyDescent="0.45">
      <c r="A10" s="189"/>
      <c r="B10" s="190"/>
      <c r="C10" s="65" t="s">
        <v>151</v>
      </c>
      <c r="D10" s="74" t="s">
        <v>318</v>
      </c>
    </row>
    <row r="11" spans="1:4" ht="36.6" customHeight="1" thickBot="1" x14ac:dyDescent="0.45">
      <c r="A11" s="189"/>
      <c r="B11" s="190"/>
      <c r="C11" s="65" t="s">
        <v>10</v>
      </c>
      <c r="D11" s="74" t="s">
        <v>318</v>
      </c>
    </row>
    <row r="12" spans="1:4" ht="135.75" customHeight="1" thickBot="1" x14ac:dyDescent="0.45">
      <c r="A12" s="189"/>
      <c r="B12" s="190"/>
      <c r="C12" s="65" t="s">
        <v>152</v>
      </c>
      <c r="D12" s="74" t="s">
        <v>318</v>
      </c>
    </row>
    <row r="13" spans="1:4" ht="35.1" customHeight="1" thickBot="1" x14ac:dyDescent="0.45">
      <c r="A13" s="189"/>
      <c r="B13" s="190"/>
      <c r="C13" s="65" t="s">
        <v>153</v>
      </c>
      <c r="D13" s="74" t="s">
        <v>318</v>
      </c>
    </row>
    <row r="14" spans="1:4" ht="24" customHeight="1" thickBot="1" x14ac:dyDescent="0.45">
      <c r="A14" s="189"/>
      <c r="B14" s="190"/>
      <c r="C14" s="65" t="s">
        <v>11</v>
      </c>
      <c r="D14" s="74" t="s">
        <v>318</v>
      </c>
    </row>
    <row r="15" spans="1:4" ht="33.200000000000003" customHeight="1" thickBot="1" x14ac:dyDescent="0.45">
      <c r="A15" s="189"/>
      <c r="B15" s="190"/>
      <c r="C15" s="65" t="s">
        <v>154</v>
      </c>
      <c r="D15" s="74" t="s">
        <v>318</v>
      </c>
    </row>
    <row r="16" spans="1:4" ht="51.75" customHeight="1" thickBot="1" x14ac:dyDescent="0.45">
      <c r="A16" s="189"/>
      <c r="B16" s="190"/>
      <c r="C16" s="65" t="s">
        <v>12</v>
      </c>
      <c r="D16" s="74" t="s">
        <v>318</v>
      </c>
    </row>
    <row r="17" spans="1:4" ht="84" customHeight="1" thickBot="1" x14ac:dyDescent="0.45">
      <c r="A17" s="189"/>
      <c r="B17" s="190"/>
      <c r="C17" s="122" t="s">
        <v>374</v>
      </c>
      <c r="D17" s="74" t="s">
        <v>318</v>
      </c>
    </row>
    <row r="18" spans="1:4" ht="84" customHeight="1" thickBot="1" x14ac:dyDescent="0.45">
      <c r="A18" s="117" t="s">
        <v>155</v>
      </c>
      <c r="B18" s="118" t="s">
        <v>9</v>
      </c>
      <c r="C18" s="118" t="s">
        <v>156</v>
      </c>
      <c r="D18" s="129" t="str">
        <f>D8</f>
        <v>As explained in the report, these are local specificities, which should be carefully studied during the FS stage and a properly justified decision should be taken having all the necessary information, data and analysis.</v>
      </c>
    </row>
  </sheetData>
  <mergeCells count="2">
    <mergeCell ref="A2:A17"/>
    <mergeCell ref="B2:B17"/>
  </mergeCells>
  <pageMargins left="0.7" right="0.7" top="0.75" bottom="0.75" header="0.51180555555555496" footer="0.51180555555555496"/>
  <pageSetup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AMF9"/>
  <sheetViews>
    <sheetView zoomScale="75" zoomScaleNormal="75" workbookViewId="0"/>
  </sheetViews>
  <sheetFormatPr defaultColWidth="10.875" defaultRowHeight="13.15" x14ac:dyDescent="0.4"/>
  <cols>
    <col min="1" max="1" width="10.375" style="29" customWidth="1"/>
    <col min="2" max="2" width="10.875" style="16"/>
    <col min="3" max="3" width="77" style="16" customWidth="1"/>
    <col min="4" max="4" width="79.1875" style="16" customWidth="1"/>
    <col min="5" max="1020" width="10.875" style="16"/>
    <col min="1021" max="16384" width="10.875" style="17"/>
  </cols>
  <sheetData>
    <row r="1" spans="1:4" ht="13.5" thickBot="1" x14ac:dyDescent="0.45">
      <c r="A1" s="25" t="s">
        <v>44</v>
      </c>
      <c r="B1" s="26" t="s">
        <v>1</v>
      </c>
      <c r="C1" s="27" t="s">
        <v>2</v>
      </c>
      <c r="D1" s="28" t="s">
        <v>3</v>
      </c>
    </row>
    <row r="2" spans="1:4" ht="52.9" thickBot="1" x14ac:dyDescent="0.45">
      <c r="A2" s="173" t="s">
        <v>45</v>
      </c>
      <c r="B2" s="176" t="s">
        <v>46</v>
      </c>
      <c r="C2" s="14" t="s">
        <v>47</v>
      </c>
      <c r="D2" s="15" t="s">
        <v>346</v>
      </c>
    </row>
    <row r="3" spans="1:4" ht="66" thickBot="1" x14ac:dyDescent="0.45">
      <c r="A3" s="173"/>
      <c r="B3" s="176"/>
      <c r="C3" s="18" t="s">
        <v>319</v>
      </c>
      <c r="D3" s="32" t="s">
        <v>322</v>
      </c>
    </row>
    <row r="4" spans="1:4" ht="92.25" thickBot="1" x14ac:dyDescent="0.45">
      <c r="A4" s="173"/>
      <c r="B4" s="176"/>
      <c r="C4" s="18" t="s">
        <v>48</v>
      </c>
      <c r="D4" s="32" t="str">
        <f>Arad!D3</f>
        <v>The delineation of the agglomeration boundaries is based on the requirement of the UWWTD, that “agglomeration” means an area where the population and/or economic activities are sufficiently concentrated for the urban wastewater to be collected and conducted to an urban wastewater treatment plant or to a final discharge point. The methodology considers that when the distance between concentrated areas is significant, construction of a collecting system will result in “excessive costs”. We considered carefully the information provided by you and confirm that the application of the methodology was properly done. i.e. the agglomeration boundaries will remain as initially suggested.</v>
      </c>
    </row>
    <row r="5" spans="1:4" ht="105.4" thickBot="1" x14ac:dyDescent="0.45">
      <c r="A5" s="173"/>
      <c r="B5" s="176"/>
      <c r="C5" s="18" t="s">
        <v>49</v>
      </c>
      <c r="D5" s="32" t="s">
        <v>323</v>
      </c>
    </row>
    <row r="6" spans="1:4" ht="66" thickBot="1" x14ac:dyDescent="0.45">
      <c r="A6" s="173"/>
      <c r="B6" s="176"/>
      <c r="C6" s="30" t="s">
        <v>50</v>
      </c>
      <c r="D6" s="32" t="str">
        <f>Arad!D2</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7" spans="1:4" ht="66" thickBot="1" x14ac:dyDescent="0.45">
      <c r="A7" s="173"/>
      <c r="B7" s="176"/>
      <c r="C7" s="20" t="s">
        <v>51</v>
      </c>
      <c r="D7" s="99" t="str">
        <f>D2</f>
        <v xml:space="preserve">For the first time there is a proposal for national methodologies for delineation of agglomeration boundaries and calculation of pollution load. “Sufficiently concentrated” areas and “excessive costs” are also defined for the first time. Hence, we see no rational in comparing the proposed delineation of agglomerations to something that it not clear (in addition, there is no such thing as LIOP agglomerations). </v>
      </c>
    </row>
    <row r="8" spans="1:4" ht="66" thickBot="1" x14ac:dyDescent="0.45">
      <c r="A8" s="172" t="s">
        <v>52</v>
      </c>
      <c r="B8" s="177" t="s">
        <v>53</v>
      </c>
      <c r="C8" s="31" t="s">
        <v>54</v>
      </c>
      <c r="D8" s="15" t="str">
        <f>D6</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9" spans="1:4" ht="92.25" thickBot="1" x14ac:dyDescent="0.45">
      <c r="A9" s="172"/>
      <c r="B9" s="177"/>
      <c r="C9" s="23" t="s">
        <v>320</v>
      </c>
      <c r="D9" s="33" t="str">
        <f>D4</f>
        <v>The delineation of the agglomeration boundaries is based on the requirement of the UWWTD, that “agglomeration” means an area where the population and/or economic activities are sufficiently concentrated for the urban wastewater to be collected and conducted to an urban wastewater treatment plant or to a final discharge point. The methodology considers that when the distance between concentrated areas is significant, construction of a collecting system will result in “excessive costs”. We considered carefully the information provided by you and confirm that the application of the methodology was properly done. i.e. the agglomeration boundaries will remain as initially suggested.</v>
      </c>
    </row>
  </sheetData>
  <mergeCells count="4">
    <mergeCell ref="A2:A7"/>
    <mergeCell ref="B2:B7"/>
    <mergeCell ref="A8:A9"/>
    <mergeCell ref="B8:B9"/>
  </mergeCells>
  <pageMargins left="0.7" right="0.7" top="0.75" bottom="0.75" header="0.51180555555555496" footer="0.51180555555555496"/>
  <pageSetup firstPageNumber="0" orientation="landscape"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249977111117893"/>
  </sheetPr>
  <dimension ref="A1:AMJ3"/>
  <sheetViews>
    <sheetView zoomScale="75" zoomScaleNormal="75" workbookViewId="0"/>
  </sheetViews>
  <sheetFormatPr defaultColWidth="10.875" defaultRowHeight="13.15" x14ac:dyDescent="0.4"/>
  <cols>
    <col min="1" max="1" width="9.125" style="130" customWidth="1"/>
    <col min="2" max="2" width="10.875" style="130"/>
    <col min="3" max="3" width="78.3125" style="130" customWidth="1"/>
    <col min="4" max="4" width="91.375" style="130" customWidth="1"/>
    <col min="5" max="1024" width="10.875" style="130"/>
    <col min="1025" max="16384" width="10.875" style="131"/>
  </cols>
  <sheetData>
    <row r="1" spans="1:4" x14ac:dyDescent="0.4">
      <c r="A1" s="78" t="s">
        <v>0</v>
      </c>
      <c r="B1" s="26" t="s">
        <v>1</v>
      </c>
      <c r="C1" s="26" t="s">
        <v>2</v>
      </c>
      <c r="D1" s="108" t="s">
        <v>3</v>
      </c>
    </row>
    <row r="2" spans="1:4" ht="54" customHeight="1" x14ac:dyDescent="0.4">
      <c r="A2" s="97" t="s">
        <v>157</v>
      </c>
      <c r="B2" s="66" t="s">
        <v>123</v>
      </c>
      <c r="C2" s="66" t="s">
        <v>383</v>
      </c>
      <c r="D2" s="66" t="str">
        <f>Maramures!D2</f>
        <v>No response required</v>
      </c>
    </row>
    <row r="3" spans="1:4" ht="91.9" x14ac:dyDescent="0.4">
      <c r="A3" s="97" t="s">
        <v>158</v>
      </c>
      <c r="B3" s="66" t="s">
        <v>103</v>
      </c>
      <c r="C3" s="66" t="s">
        <v>384</v>
      </c>
      <c r="D3" s="66" t="s">
        <v>385</v>
      </c>
    </row>
  </sheetData>
  <pageMargins left="0.7" right="0.7" top="0.75" bottom="0.75" header="0.51180555555555496" footer="0.51180555555555496"/>
  <pageSetup firstPageNumber="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249977111117893"/>
  </sheetPr>
  <dimension ref="A1:AME5"/>
  <sheetViews>
    <sheetView zoomScale="75" zoomScaleNormal="75" workbookViewId="0"/>
  </sheetViews>
  <sheetFormatPr defaultColWidth="10.875" defaultRowHeight="13.15" x14ac:dyDescent="0.4"/>
  <cols>
    <col min="1" max="2" width="10.875" style="16"/>
    <col min="3" max="3" width="82.1875" style="16" customWidth="1"/>
    <col min="4" max="4" width="84.9375" style="16" customWidth="1"/>
    <col min="5" max="1019" width="10.875" style="16"/>
    <col min="1020" max="16384" width="10.875" style="17"/>
  </cols>
  <sheetData>
    <row r="1" spans="1:4" ht="13.5" thickBot="1" x14ac:dyDescent="0.45">
      <c r="A1" s="78" t="s">
        <v>0</v>
      </c>
      <c r="B1" s="26" t="s">
        <v>1</v>
      </c>
      <c r="C1" s="26" t="s">
        <v>2</v>
      </c>
      <c r="D1" s="28" t="s">
        <v>3</v>
      </c>
    </row>
    <row r="2" spans="1:4" ht="276" thickBot="1" x14ac:dyDescent="0.45">
      <c r="A2" s="86" t="s">
        <v>13</v>
      </c>
      <c r="B2" s="57" t="s">
        <v>14</v>
      </c>
      <c r="C2" s="67" t="s">
        <v>159</v>
      </c>
      <c r="D2" s="88" t="str">
        <f>'Bistrita-Nasaud'!D2</f>
        <v xml:space="preserve">Very good comment. However, it is not related to the proposed methodologies or their application. We support you in having a clear guidance by Romanian authorities on the adoption of the methodologies and a decision on when they will be applied. </v>
      </c>
    </row>
    <row r="4" spans="1:4" x14ac:dyDescent="0.4">
      <c r="A4" s="132" t="s">
        <v>160</v>
      </c>
    </row>
    <row r="5" spans="1:4" x14ac:dyDescent="0.4">
      <c r="A5" s="132" t="s">
        <v>161</v>
      </c>
    </row>
  </sheetData>
  <hyperlinks>
    <hyperlink ref="A4" r:id="rId1" xr:uid="{00000000-0004-0000-1600-000000000000}"/>
    <hyperlink ref="A5" r:id="rId2" xr:uid="{00000000-0004-0000-1600-000001000000}"/>
  </hyperlinks>
  <pageMargins left="0.7" right="0.7" top="0.75" bottom="0.75" header="0.51180555555555496" footer="0.51180555555555496"/>
  <pageSetup firstPageNumber="0"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249977111117893"/>
  </sheetPr>
  <dimension ref="A1:AMF10"/>
  <sheetViews>
    <sheetView zoomScale="75" zoomScaleNormal="75" workbookViewId="0"/>
  </sheetViews>
  <sheetFormatPr defaultColWidth="10.875" defaultRowHeight="13.15" x14ac:dyDescent="0.4"/>
  <cols>
    <col min="1" max="1" width="15.125" style="16" customWidth="1"/>
    <col min="2" max="2" width="10.875" style="16"/>
    <col min="3" max="3" width="77.125" style="84" customWidth="1"/>
    <col min="4" max="4" width="103.1875" style="16" customWidth="1"/>
    <col min="5" max="1020" width="10.875" style="16"/>
    <col min="1021" max="16384" width="10.875" style="17"/>
  </cols>
  <sheetData>
    <row r="1" spans="1:4" ht="13.5" thickBot="1" x14ac:dyDescent="0.45">
      <c r="A1" s="78" t="s">
        <v>0</v>
      </c>
      <c r="B1" s="26" t="s">
        <v>1</v>
      </c>
      <c r="C1" s="79" t="s">
        <v>2</v>
      </c>
      <c r="D1" s="28" t="s">
        <v>3</v>
      </c>
    </row>
    <row r="2" spans="1:4" ht="26.65" thickBot="1" x14ac:dyDescent="0.45">
      <c r="A2" s="133" t="s">
        <v>162</v>
      </c>
      <c r="B2" s="134" t="s">
        <v>53</v>
      </c>
      <c r="C2" s="136" t="s">
        <v>163</v>
      </c>
      <c r="D2" s="135" t="str">
        <f>Neamt!D2</f>
        <v>No response required</v>
      </c>
    </row>
    <row r="3" spans="1:4" ht="157.9" thickBot="1" x14ac:dyDescent="0.45">
      <c r="A3" s="191" t="s">
        <v>164</v>
      </c>
      <c r="B3" s="192" t="s">
        <v>53</v>
      </c>
      <c r="C3" s="110" t="s">
        <v>165</v>
      </c>
      <c r="D3" s="15" t="str">
        <f>Olt!D2</f>
        <v xml:space="preserve">Very good comment. However, it is not related to the proposed methodologies or their application. We support you in having a clear guidance by Romanian authorities on the adoption of the methodologies and a decision on when they will be applied. </v>
      </c>
    </row>
    <row r="4" spans="1:4" ht="79.150000000000006" thickBot="1" x14ac:dyDescent="0.45">
      <c r="A4" s="191"/>
      <c r="B4" s="192"/>
      <c r="C4" s="65" t="s">
        <v>166</v>
      </c>
      <c r="D4" s="32" t="s">
        <v>354</v>
      </c>
    </row>
    <row r="5" spans="1:4" ht="26.65" thickBot="1" x14ac:dyDescent="0.45">
      <c r="A5" s="191"/>
      <c r="B5" s="192"/>
      <c r="C5" s="65" t="s">
        <v>167</v>
      </c>
      <c r="D5" s="32" t="s">
        <v>387</v>
      </c>
    </row>
    <row r="6" spans="1:4" ht="171" thickBot="1" x14ac:dyDescent="0.45">
      <c r="A6" s="191"/>
      <c r="B6" s="192"/>
      <c r="C6" s="122" t="s">
        <v>168</v>
      </c>
      <c r="D6" s="99" t="str">
        <f>Maramures!D3</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7" spans="1:4" ht="66" thickBot="1" x14ac:dyDescent="0.45">
      <c r="A7" s="182" t="s">
        <v>169</v>
      </c>
      <c r="B7" s="177" t="s">
        <v>14</v>
      </c>
      <c r="C7" s="110" t="s">
        <v>170</v>
      </c>
      <c r="D7" s="15" t="s">
        <v>388</v>
      </c>
    </row>
    <row r="8" spans="1:4" ht="105.4" thickBot="1" x14ac:dyDescent="0.45">
      <c r="A8" s="182"/>
      <c r="B8" s="177"/>
      <c r="C8" s="65" t="s">
        <v>171</v>
      </c>
      <c r="D8" s="32" t="s">
        <v>287</v>
      </c>
    </row>
    <row r="9" spans="1:4" ht="52.9" thickBot="1" x14ac:dyDescent="0.45">
      <c r="A9" s="182"/>
      <c r="B9" s="177"/>
      <c r="C9" s="65" t="s">
        <v>386</v>
      </c>
      <c r="D9" s="32" t="str">
        <f>D6</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10" spans="1:4" ht="52.9" thickBot="1" x14ac:dyDescent="0.45">
      <c r="A10" s="182"/>
      <c r="B10" s="177"/>
      <c r="C10" s="137" t="s">
        <v>172</v>
      </c>
      <c r="D10" s="33" t="s">
        <v>288</v>
      </c>
    </row>
  </sheetData>
  <mergeCells count="4">
    <mergeCell ref="A3:A6"/>
    <mergeCell ref="B3:B6"/>
    <mergeCell ref="A7:A10"/>
    <mergeCell ref="B7:B10"/>
  </mergeCells>
  <pageMargins left="0.7" right="0.7" top="0.75" bottom="0.75" header="0.51180555555555496" footer="0.51180555555555496"/>
  <pageSetup firstPageNumber="0"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249977111117893"/>
  </sheetPr>
  <dimension ref="A1:AMF38"/>
  <sheetViews>
    <sheetView zoomScale="75" zoomScaleNormal="75" workbookViewId="0"/>
  </sheetViews>
  <sheetFormatPr defaultColWidth="10.875" defaultRowHeight="13.15" x14ac:dyDescent="0.4"/>
  <cols>
    <col min="1" max="1" width="13" style="126" customWidth="1"/>
    <col min="2" max="2" width="10.125" style="126" customWidth="1"/>
    <col min="3" max="3" width="78.4375" style="126" customWidth="1"/>
    <col min="4" max="4" width="95.5" style="126" customWidth="1"/>
    <col min="5" max="1020" width="10.875" style="126"/>
    <col min="1021" max="16384" width="10.875" style="120"/>
  </cols>
  <sheetData>
    <row r="1" spans="1:4" ht="13.5" thickBot="1" x14ac:dyDescent="0.45">
      <c r="A1" s="107" t="s">
        <v>0</v>
      </c>
      <c r="B1" s="79" t="s">
        <v>1</v>
      </c>
      <c r="C1" s="79" t="s">
        <v>2</v>
      </c>
      <c r="D1" s="108" t="s">
        <v>3</v>
      </c>
    </row>
    <row r="2" spans="1:4" ht="26.25" x14ac:dyDescent="0.4">
      <c r="A2" s="138" t="s">
        <v>173</v>
      </c>
      <c r="B2" s="139" t="s">
        <v>174</v>
      </c>
      <c r="C2" s="139" t="s">
        <v>175</v>
      </c>
      <c r="D2" s="140" t="s">
        <v>389</v>
      </c>
    </row>
    <row r="3" spans="1:4" ht="18.2" customHeight="1" x14ac:dyDescent="0.4">
      <c r="A3" s="141"/>
      <c r="B3" s="65"/>
      <c r="C3" s="65" t="s">
        <v>176</v>
      </c>
      <c r="D3" s="128" t="str">
        <f>Prahova!D2</f>
        <v>No response required</v>
      </c>
    </row>
    <row r="4" spans="1:4" ht="52.5" x14ac:dyDescent="0.4">
      <c r="A4" s="141"/>
      <c r="B4" s="65"/>
      <c r="C4" s="65" t="s">
        <v>177</v>
      </c>
      <c r="D4" s="128" t="str">
        <f>Maramures!D3</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5" spans="1:4" ht="23.25" customHeight="1" x14ac:dyDescent="0.4">
      <c r="A5" s="141"/>
      <c r="B5" s="65"/>
      <c r="C5" s="65" t="s">
        <v>178</v>
      </c>
      <c r="D5" s="128" t="str">
        <f>D3</f>
        <v>No response required</v>
      </c>
    </row>
    <row r="6" spans="1:4" x14ac:dyDescent="0.4">
      <c r="A6" s="141"/>
      <c r="B6" s="65"/>
      <c r="C6" s="65" t="s">
        <v>179</v>
      </c>
      <c r="D6" s="128" t="str">
        <f>D5</f>
        <v>No response required</v>
      </c>
    </row>
    <row r="7" spans="1:4" ht="19.5" customHeight="1" x14ac:dyDescent="0.4">
      <c r="A7" s="141"/>
      <c r="B7" s="65"/>
      <c r="C7" s="65" t="s">
        <v>180</v>
      </c>
      <c r="D7" s="128" t="str">
        <f t="shared" ref="D7:D8" si="0">D6</f>
        <v>No response required</v>
      </c>
    </row>
    <row r="8" spans="1:4" ht="22.5" customHeight="1" x14ac:dyDescent="0.4">
      <c r="A8" s="141"/>
      <c r="B8" s="65"/>
      <c r="C8" s="65" t="s">
        <v>181</v>
      </c>
      <c r="D8" s="128" t="str">
        <f t="shared" si="0"/>
        <v>No response required</v>
      </c>
    </row>
    <row r="9" spans="1:4" ht="66.75" customHeight="1" x14ac:dyDescent="0.4">
      <c r="A9" s="141"/>
      <c r="B9" s="65"/>
      <c r="C9" s="65" t="s">
        <v>182</v>
      </c>
      <c r="D9" s="128" t="s">
        <v>390</v>
      </c>
    </row>
    <row r="10" spans="1:4" ht="18.2" customHeight="1" x14ac:dyDescent="0.4">
      <c r="A10" s="141"/>
      <c r="B10" s="65"/>
      <c r="C10" s="65" t="s">
        <v>183</v>
      </c>
      <c r="D10" s="128" t="str">
        <f>D8</f>
        <v>No response required</v>
      </c>
    </row>
    <row r="11" spans="1:4" x14ac:dyDescent="0.4">
      <c r="A11" s="141"/>
      <c r="B11" s="65"/>
      <c r="C11" s="65" t="s">
        <v>184</v>
      </c>
      <c r="D11" s="128" t="str">
        <f>D10</f>
        <v>No response required</v>
      </c>
    </row>
    <row r="12" spans="1:4" x14ac:dyDescent="0.4">
      <c r="A12" s="141"/>
      <c r="B12" s="65"/>
      <c r="C12" s="65" t="s">
        <v>185</v>
      </c>
      <c r="D12" s="128" t="str">
        <f t="shared" ref="D12:D14" si="1">D11</f>
        <v>No response required</v>
      </c>
    </row>
    <row r="13" spans="1:4" ht="17.45" customHeight="1" x14ac:dyDescent="0.4">
      <c r="A13" s="141"/>
      <c r="B13" s="65"/>
      <c r="C13" s="65" t="s">
        <v>186</v>
      </c>
      <c r="D13" s="128" t="str">
        <f t="shared" si="1"/>
        <v>No response required</v>
      </c>
    </row>
    <row r="14" spans="1:4" ht="23.85" customHeight="1" x14ac:dyDescent="0.4">
      <c r="A14" s="141"/>
      <c r="B14" s="65"/>
      <c r="C14" s="65" t="s">
        <v>187</v>
      </c>
      <c r="D14" s="128" t="str">
        <f t="shared" si="1"/>
        <v>No response required</v>
      </c>
    </row>
    <row r="15" spans="1:4" ht="52.5" x14ac:dyDescent="0.4">
      <c r="A15" s="141"/>
      <c r="B15" s="65"/>
      <c r="C15" s="65" t="s">
        <v>289</v>
      </c>
      <c r="D15" s="128" t="str">
        <f>D4</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16" spans="1:4" x14ac:dyDescent="0.4">
      <c r="A16" s="141"/>
      <c r="B16" s="65"/>
      <c r="C16" s="65" t="s">
        <v>188</v>
      </c>
      <c r="D16" s="128" t="str">
        <f>D14</f>
        <v>No response required</v>
      </c>
    </row>
    <row r="17" spans="1:4" ht="52.5" x14ac:dyDescent="0.4">
      <c r="A17" s="141"/>
      <c r="B17" s="65"/>
      <c r="C17" s="65" t="s">
        <v>189</v>
      </c>
      <c r="D17" s="128" t="str">
        <f>D15</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18" spans="1:4" ht="30" customHeight="1" x14ac:dyDescent="0.4">
      <c r="A18" s="141"/>
      <c r="B18" s="65"/>
      <c r="C18" s="65" t="s">
        <v>190</v>
      </c>
      <c r="D18" s="128" t="str">
        <f>D16</f>
        <v>No response required</v>
      </c>
    </row>
    <row r="19" spans="1:4" x14ac:dyDescent="0.4">
      <c r="A19" s="141"/>
      <c r="B19" s="65"/>
      <c r="C19" s="65" t="s">
        <v>191</v>
      </c>
      <c r="D19" s="128" t="str">
        <f>D18</f>
        <v>No response required</v>
      </c>
    </row>
    <row r="20" spans="1:4" ht="52.5" x14ac:dyDescent="0.4">
      <c r="A20" s="141"/>
      <c r="B20" s="65"/>
      <c r="C20" s="65" t="s">
        <v>192</v>
      </c>
      <c r="D20" s="128" t="str">
        <f>D17</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21" spans="1:4" x14ac:dyDescent="0.4">
      <c r="A21" s="141"/>
      <c r="B21" s="65"/>
      <c r="C21" s="65" t="s">
        <v>193</v>
      </c>
      <c r="D21" s="128" t="s">
        <v>391</v>
      </c>
    </row>
    <row r="22" spans="1:4" x14ac:dyDescent="0.4">
      <c r="A22" s="141"/>
      <c r="B22" s="65"/>
      <c r="C22" s="65" t="s">
        <v>194</v>
      </c>
      <c r="D22" s="128" t="s">
        <v>391</v>
      </c>
    </row>
    <row r="23" spans="1:4" x14ac:dyDescent="0.4">
      <c r="A23" s="141"/>
      <c r="B23" s="65"/>
      <c r="C23" s="65" t="s">
        <v>195</v>
      </c>
      <c r="D23" s="128" t="str">
        <f>D18</f>
        <v>No response required</v>
      </c>
    </row>
    <row r="24" spans="1:4" ht="52.5" x14ac:dyDescent="0.4">
      <c r="A24" s="141"/>
      <c r="B24" s="65"/>
      <c r="C24" s="65" t="s">
        <v>196</v>
      </c>
      <c r="D24" s="128" t="str">
        <f>D20</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25" spans="1:4" x14ac:dyDescent="0.4">
      <c r="A25" s="141"/>
      <c r="B25" s="65"/>
      <c r="C25" s="65" t="s">
        <v>197</v>
      </c>
      <c r="D25" s="128" t="str">
        <f>D22</f>
        <v>see the response above</v>
      </c>
    </row>
    <row r="26" spans="1:4" ht="78" customHeight="1" x14ac:dyDescent="0.4">
      <c r="A26" s="141"/>
      <c r="B26" s="65"/>
      <c r="C26" s="65" t="s">
        <v>198</v>
      </c>
      <c r="D26" s="128" t="str">
        <f>D2</f>
        <v>See the detailed answers below</v>
      </c>
    </row>
    <row r="27" spans="1:4" ht="26.25" x14ac:dyDescent="0.4">
      <c r="A27" s="141"/>
      <c r="B27" s="65"/>
      <c r="C27" s="65" t="s">
        <v>199</v>
      </c>
      <c r="D27" s="128" t="s">
        <v>392</v>
      </c>
    </row>
    <row r="28" spans="1:4" ht="52.5" x14ac:dyDescent="0.4">
      <c r="A28" s="141"/>
      <c r="B28" s="65"/>
      <c r="C28" s="65" t="s">
        <v>200</v>
      </c>
      <c r="D28" s="128" t="str">
        <f>D24</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29" spans="1:4" ht="26.25" x14ac:dyDescent="0.4">
      <c r="A29" s="141"/>
      <c r="B29" s="65"/>
      <c r="C29" s="65" t="s">
        <v>201</v>
      </c>
      <c r="D29" s="128" t="str">
        <f>D27</f>
        <v>A map of the collecting system is not provided, which does not allow us to decide whether these two settlements should form one agglomeration or not.</v>
      </c>
    </row>
    <row r="30" spans="1:4" ht="26.25" x14ac:dyDescent="0.4">
      <c r="A30" s="141"/>
      <c r="B30" s="65"/>
      <c r="C30" s="65" t="s">
        <v>202</v>
      </c>
      <c r="D30" s="128" t="s">
        <v>290</v>
      </c>
    </row>
    <row r="31" spans="1:4" x14ac:dyDescent="0.4">
      <c r="A31" s="141"/>
      <c r="B31" s="65"/>
      <c r="C31" s="65" t="s">
        <v>203</v>
      </c>
      <c r="D31" s="128" t="s">
        <v>291</v>
      </c>
    </row>
    <row r="32" spans="1:4" x14ac:dyDescent="0.4">
      <c r="A32" s="141"/>
      <c r="B32" s="65"/>
      <c r="C32" s="65" t="s">
        <v>204</v>
      </c>
      <c r="D32" s="128" t="s">
        <v>292</v>
      </c>
    </row>
    <row r="33" spans="1:4" ht="52.5" x14ac:dyDescent="0.4">
      <c r="A33" s="141"/>
      <c r="B33" s="65"/>
      <c r="C33" s="65" t="s">
        <v>205</v>
      </c>
      <c r="D33" s="128" t="str">
        <f>D28</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34" spans="1:4" x14ac:dyDescent="0.4">
      <c r="A34" s="141"/>
      <c r="B34" s="65"/>
      <c r="C34" s="65" t="s">
        <v>206</v>
      </c>
      <c r="D34" s="128" t="str">
        <f>D25</f>
        <v>see the response above</v>
      </c>
    </row>
    <row r="35" spans="1:4" x14ac:dyDescent="0.4">
      <c r="A35" s="141"/>
      <c r="B35" s="65"/>
      <c r="C35" s="65" t="s">
        <v>207</v>
      </c>
      <c r="D35" s="128" t="str">
        <f>D34</f>
        <v>see the response above</v>
      </c>
    </row>
    <row r="36" spans="1:4" x14ac:dyDescent="0.4">
      <c r="A36" s="141"/>
      <c r="B36" s="65"/>
      <c r="C36" s="65" t="s">
        <v>208</v>
      </c>
      <c r="D36" s="128" t="s">
        <v>292</v>
      </c>
    </row>
    <row r="37" spans="1:4" x14ac:dyDescent="0.4">
      <c r="A37" s="141"/>
      <c r="B37" s="65"/>
      <c r="C37" s="65" t="s">
        <v>209</v>
      </c>
      <c r="D37" s="128" t="s">
        <v>292</v>
      </c>
    </row>
    <row r="38" spans="1:4" ht="18" customHeight="1" thickBot="1" x14ac:dyDescent="0.45">
      <c r="A38" s="142"/>
      <c r="B38" s="137"/>
      <c r="C38" s="137" t="s">
        <v>210</v>
      </c>
      <c r="D38" s="128" t="s">
        <v>292</v>
      </c>
    </row>
  </sheetData>
  <pageMargins left="0.7" right="0.7" top="0.75" bottom="0.75" header="0.51180555555555496" footer="0.51180555555555496"/>
  <pageSetup firstPageNumber="0"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249977111117893"/>
  </sheetPr>
  <dimension ref="A1:AMF35"/>
  <sheetViews>
    <sheetView zoomScale="75" zoomScaleNormal="75" workbookViewId="0"/>
  </sheetViews>
  <sheetFormatPr defaultColWidth="10.875" defaultRowHeight="13.15" x14ac:dyDescent="0.4"/>
  <cols>
    <col min="1" max="2" width="10.875" style="16"/>
    <col min="3" max="3" width="101.125" style="126" customWidth="1"/>
    <col min="4" max="4" width="80.75" style="16" customWidth="1"/>
    <col min="5" max="1020" width="10.875" style="16"/>
    <col min="1021" max="16384" width="10.875" style="17"/>
  </cols>
  <sheetData>
    <row r="1" spans="1:4" ht="13.5" thickBot="1" x14ac:dyDescent="0.45">
      <c r="A1" s="78" t="s">
        <v>0</v>
      </c>
      <c r="B1" s="26" t="s">
        <v>1</v>
      </c>
      <c r="C1" s="147" t="s">
        <v>2</v>
      </c>
      <c r="D1" s="28" t="s">
        <v>3</v>
      </c>
    </row>
    <row r="2" spans="1:4" ht="52.9" thickBot="1" x14ac:dyDescent="0.45">
      <c r="A2" s="85"/>
      <c r="B2" s="143"/>
      <c r="C2" s="65" t="s">
        <v>211</v>
      </c>
      <c r="D2" s="19" t="str">
        <f>'Satu Mare'!D3</f>
        <v>No response required</v>
      </c>
    </row>
    <row r="3" spans="1:4" ht="79.150000000000006" thickBot="1" x14ac:dyDescent="0.45">
      <c r="A3" s="85"/>
      <c r="B3" s="143"/>
      <c r="C3" s="65" t="s">
        <v>212</v>
      </c>
      <c r="D3" s="19" t="str">
        <f>D2</f>
        <v>No response required</v>
      </c>
    </row>
    <row r="4" spans="1:4" ht="66" thickBot="1" x14ac:dyDescent="0.45">
      <c r="A4" s="85"/>
      <c r="B4" s="143"/>
      <c r="C4" s="65" t="s">
        <v>395</v>
      </c>
      <c r="D4" s="32" t="str">
        <f>'Satu Mare'!D24</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5" spans="1:4" ht="105.4" thickBot="1" x14ac:dyDescent="0.45">
      <c r="A5" s="85"/>
      <c r="B5" s="143"/>
      <c r="C5" s="65" t="s">
        <v>213</v>
      </c>
      <c r="D5" s="32" t="s">
        <v>323</v>
      </c>
    </row>
    <row r="6" spans="1:4" ht="26.65" thickBot="1" x14ac:dyDescent="0.45">
      <c r="A6" s="85"/>
      <c r="B6" s="143"/>
      <c r="C6" s="65" t="s">
        <v>214</v>
      </c>
      <c r="D6" s="19" t="str">
        <f>D3</f>
        <v>No response required</v>
      </c>
    </row>
    <row r="7" spans="1:4" ht="52.9" thickBot="1" x14ac:dyDescent="0.45">
      <c r="A7" s="85"/>
      <c r="B7" s="143"/>
      <c r="C7" s="65" t="s">
        <v>215</v>
      </c>
      <c r="D7" s="32" t="s">
        <v>293</v>
      </c>
    </row>
    <row r="8" spans="1:4" ht="26.65" thickBot="1" x14ac:dyDescent="0.45">
      <c r="A8" s="85"/>
      <c r="B8" s="143"/>
      <c r="C8" s="65" t="s">
        <v>393</v>
      </c>
      <c r="D8" s="32" t="s">
        <v>294</v>
      </c>
    </row>
    <row r="9" spans="1:4" ht="26.65" thickBot="1" x14ac:dyDescent="0.45">
      <c r="A9" s="85"/>
      <c r="B9" s="143"/>
      <c r="C9" s="65" t="s">
        <v>216</v>
      </c>
      <c r="D9" s="32" t="s">
        <v>394</v>
      </c>
    </row>
    <row r="10" spans="1:4" ht="26.65" thickBot="1" x14ac:dyDescent="0.45">
      <c r="A10" s="85"/>
      <c r="B10" s="143"/>
      <c r="C10" s="65" t="s">
        <v>217</v>
      </c>
      <c r="D10" s="32" t="s">
        <v>394</v>
      </c>
    </row>
    <row r="11" spans="1:4" ht="66" thickBot="1" x14ac:dyDescent="0.45">
      <c r="A11" s="85"/>
      <c r="B11" s="143"/>
      <c r="C11" s="65" t="s">
        <v>218</v>
      </c>
      <c r="D11" s="32" t="str">
        <f>D4</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12" spans="1:4" ht="26.65" thickBot="1" x14ac:dyDescent="0.45">
      <c r="A12" s="85"/>
      <c r="B12" s="143"/>
      <c r="C12" s="65" t="s">
        <v>219</v>
      </c>
      <c r="D12" s="19" t="str">
        <f>'Satu Mare'!D25</f>
        <v>see the response above</v>
      </c>
    </row>
    <row r="13" spans="1:4" ht="105.4" thickBot="1" x14ac:dyDescent="0.45">
      <c r="A13" s="85"/>
      <c r="B13" s="143"/>
      <c r="C13" s="65" t="s">
        <v>220</v>
      </c>
      <c r="D13" s="32" t="s">
        <v>323</v>
      </c>
    </row>
    <row r="14" spans="1:4" ht="26.65" thickBot="1" x14ac:dyDescent="0.45">
      <c r="A14" s="85"/>
      <c r="B14" s="143"/>
      <c r="C14" s="65" t="s">
        <v>221</v>
      </c>
      <c r="D14" s="19" t="str">
        <f>D12</f>
        <v>see the response above</v>
      </c>
    </row>
    <row r="15" spans="1:4" ht="79.150000000000006" thickBot="1" x14ac:dyDescent="0.45">
      <c r="A15" s="85"/>
      <c r="B15" s="143"/>
      <c r="C15" s="65" t="s">
        <v>222</v>
      </c>
      <c r="D15" s="148" t="s">
        <v>397</v>
      </c>
    </row>
    <row r="16" spans="1:4" ht="26.65" thickBot="1" x14ac:dyDescent="0.45">
      <c r="A16" s="85"/>
      <c r="B16" s="143"/>
      <c r="C16" s="65" t="s">
        <v>223</v>
      </c>
      <c r="D16" s="19" t="str">
        <f>D14</f>
        <v>see the response above</v>
      </c>
    </row>
    <row r="17" spans="1:4" ht="105.4" thickBot="1" x14ac:dyDescent="0.45">
      <c r="A17" s="85"/>
      <c r="B17" s="143"/>
      <c r="C17" s="65" t="s">
        <v>224</v>
      </c>
      <c r="D17" s="32" t="str">
        <f>D13</f>
        <v>The delineation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considers that when the distance between concentrated areas is significant, construction of a collecting system will result in “excessive costs”. Furthermore, the methodology proposed a cut-off criterion of 7 houses/100 m pipe for determination of sufficiently concerted area for Romania. We considered carefully the information provided by you and confirm that the application of the methodology was properly done. i.e. the agglomeration boundaries will remain as initially suggested.</v>
      </c>
    </row>
    <row r="18" spans="1:4" ht="66" thickBot="1" x14ac:dyDescent="0.45">
      <c r="A18" s="85"/>
      <c r="B18" s="143"/>
      <c r="C18" s="65" t="s">
        <v>225</v>
      </c>
      <c r="D18" s="32" t="str">
        <f>D11</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19" spans="1:4" ht="52.9" thickBot="1" x14ac:dyDescent="0.45">
      <c r="A19" s="85"/>
      <c r="B19" s="143"/>
      <c r="C19" s="65" t="s">
        <v>226</v>
      </c>
      <c r="D19" s="19" t="str">
        <f>D16</f>
        <v>see the response above</v>
      </c>
    </row>
    <row r="20" spans="1:4" ht="52.9" thickBot="1" x14ac:dyDescent="0.45">
      <c r="A20" s="85"/>
      <c r="B20" s="143"/>
      <c r="C20" s="65" t="s">
        <v>227</v>
      </c>
      <c r="D20" s="32" t="s">
        <v>286</v>
      </c>
    </row>
    <row r="21" spans="1:4" ht="39.75" thickBot="1" x14ac:dyDescent="0.45">
      <c r="A21" s="85"/>
      <c r="B21" s="143"/>
      <c r="C21" s="65" t="s">
        <v>228</v>
      </c>
      <c r="D21" s="19" t="str">
        <f>D6</f>
        <v>No response required</v>
      </c>
    </row>
    <row r="22" spans="1:4" ht="26.65" thickBot="1" x14ac:dyDescent="0.45">
      <c r="A22" s="85"/>
      <c r="B22" s="143"/>
      <c r="C22" s="122" t="s">
        <v>229</v>
      </c>
      <c r="D22" s="21" t="str">
        <f>D21</f>
        <v>No response required</v>
      </c>
    </row>
    <row r="23" spans="1:4" ht="26.65" thickBot="1" x14ac:dyDescent="0.45">
      <c r="A23" s="191" t="s">
        <v>15</v>
      </c>
      <c r="B23" s="176" t="s">
        <v>16</v>
      </c>
      <c r="C23" s="110" t="s">
        <v>230</v>
      </c>
      <c r="D23" s="22" t="str">
        <f>D22</f>
        <v>No response required</v>
      </c>
    </row>
    <row r="24" spans="1:4" ht="39.75" thickBot="1" x14ac:dyDescent="0.45">
      <c r="A24" s="191"/>
      <c r="B24" s="176"/>
      <c r="C24" s="65" t="s">
        <v>231</v>
      </c>
      <c r="D24" s="19" t="str">
        <f>D23</f>
        <v>No response required</v>
      </c>
    </row>
    <row r="25" spans="1:4" ht="39.75" thickBot="1" x14ac:dyDescent="0.45">
      <c r="A25" s="191"/>
      <c r="B25" s="176"/>
      <c r="C25" s="65" t="s">
        <v>232</v>
      </c>
      <c r="D25" s="19" t="s">
        <v>329</v>
      </c>
    </row>
    <row r="26" spans="1:4" ht="39.75" thickBot="1" x14ac:dyDescent="0.45">
      <c r="A26" s="191"/>
      <c r="B26" s="176"/>
      <c r="C26" s="65" t="s">
        <v>233</v>
      </c>
      <c r="D26" s="32" t="str">
        <f>D10</f>
        <v>Since we do not have information how this load was calculated and considering the data provided to us, as well as the requirements of the methodologies, this agglomeration is calculated to be below 2,000 p.e.</v>
      </c>
    </row>
    <row r="27" spans="1:4" ht="171" thickBot="1" x14ac:dyDescent="0.45">
      <c r="A27" s="191"/>
      <c r="B27" s="176"/>
      <c r="C27" s="65" t="s">
        <v>234</v>
      </c>
      <c r="D27" s="32" t="s">
        <v>302</v>
      </c>
    </row>
    <row r="28" spans="1:4" ht="39.75" thickBot="1" x14ac:dyDescent="0.45">
      <c r="A28" s="191"/>
      <c r="B28" s="176"/>
      <c r="C28" s="65" t="s">
        <v>235</v>
      </c>
      <c r="D28" s="32" t="s">
        <v>303</v>
      </c>
    </row>
    <row r="29" spans="1:4" ht="39.75" thickBot="1" x14ac:dyDescent="0.45">
      <c r="A29" s="191"/>
      <c r="B29" s="176"/>
      <c r="C29" s="65" t="s">
        <v>236</v>
      </c>
      <c r="D29" s="32" t="s">
        <v>304</v>
      </c>
    </row>
    <row r="30" spans="1:4" ht="39.75" thickBot="1" x14ac:dyDescent="0.45">
      <c r="A30" s="191"/>
      <c r="B30" s="176"/>
      <c r="C30" s="65" t="s">
        <v>396</v>
      </c>
      <c r="D30" s="32" t="s">
        <v>304</v>
      </c>
    </row>
    <row r="31" spans="1:4" ht="39.75" thickBot="1" x14ac:dyDescent="0.45">
      <c r="A31" s="191"/>
      <c r="B31" s="176"/>
      <c r="C31" s="122" t="s">
        <v>237</v>
      </c>
      <c r="D31" s="32" t="s">
        <v>295</v>
      </c>
    </row>
    <row r="32" spans="1:4" ht="65.650000000000006" x14ac:dyDescent="0.4">
      <c r="A32" s="144" t="s">
        <v>15</v>
      </c>
      <c r="B32" s="55" t="s">
        <v>238</v>
      </c>
      <c r="C32" s="110" t="s">
        <v>239</v>
      </c>
      <c r="D32" s="32" t="s">
        <v>295</v>
      </c>
    </row>
    <row r="33" spans="1:4" ht="26.25" x14ac:dyDescent="0.4">
      <c r="A33" s="145"/>
      <c r="B33" s="76"/>
      <c r="C33" s="65" t="s">
        <v>240</v>
      </c>
      <c r="D33" s="32" t="str">
        <f>D26</f>
        <v>Since we do not have information how this load was calculated and considering the data provided to us, as well as the requirements of the methodologies, this agglomeration is calculated to be below 2,000 p.e.</v>
      </c>
    </row>
    <row r="34" spans="1:4" x14ac:dyDescent="0.4">
      <c r="A34" s="145"/>
      <c r="B34" s="76"/>
      <c r="C34" s="65" t="s">
        <v>241</v>
      </c>
      <c r="D34" s="32" t="str">
        <f>D19</f>
        <v>see the response above</v>
      </c>
    </row>
    <row r="35" spans="1:4" ht="13.5" thickBot="1" x14ac:dyDescent="0.45">
      <c r="A35" s="146"/>
      <c r="B35" s="98"/>
      <c r="C35" s="137" t="s">
        <v>242</v>
      </c>
      <c r="D35" s="24" t="str">
        <f>D24</f>
        <v>No response required</v>
      </c>
    </row>
  </sheetData>
  <mergeCells count="2">
    <mergeCell ref="A23:A31"/>
    <mergeCell ref="B23:B31"/>
  </mergeCells>
  <pageMargins left="0.7" right="0.7" top="0.75" bottom="0.75" header="0.51180555555555496" footer="0.51180555555555496"/>
  <pageSetup firstPageNumber="0"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249977111117893"/>
  </sheetPr>
  <dimension ref="A1:AMF19"/>
  <sheetViews>
    <sheetView zoomScale="75" zoomScaleNormal="75" workbookViewId="0"/>
  </sheetViews>
  <sheetFormatPr defaultColWidth="10.875" defaultRowHeight="13.15" x14ac:dyDescent="0.4"/>
  <cols>
    <col min="1" max="2" width="10.875" style="16"/>
    <col min="3" max="3" width="75.125" style="126" customWidth="1"/>
    <col min="4" max="4" width="102.625" style="16" customWidth="1"/>
    <col min="5" max="1020" width="10.875" style="16"/>
    <col min="1021" max="16384" width="10.875" style="17"/>
  </cols>
  <sheetData>
    <row r="1" spans="1:4" ht="13.5" thickBot="1" x14ac:dyDescent="0.45">
      <c r="A1" s="85" t="s">
        <v>0</v>
      </c>
      <c r="B1" s="27" t="s">
        <v>1</v>
      </c>
      <c r="C1" s="149" t="s">
        <v>2</v>
      </c>
      <c r="D1" s="54" t="s">
        <v>3</v>
      </c>
    </row>
    <row r="2" spans="1:4" ht="39.75" thickBot="1" x14ac:dyDescent="0.45">
      <c r="A2" s="191" t="s">
        <v>17</v>
      </c>
      <c r="B2" s="176" t="s">
        <v>18</v>
      </c>
      <c r="C2" s="110" t="s">
        <v>243</v>
      </c>
      <c r="D2" s="22" t="s">
        <v>398</v>
      </c>
    </row>
    <row r="3" spans="1:4" ht="79.150000000000006" thickBot="1" x14ac:dyDescent="0.45">
      <c r="A3" s="191"/>
      <c r="B3" s="176"/>
      <c r="C3" s="65" t="s">
        <v>19</v>
      </c>
      <c r="D3" s="19" t="str">
        <f>Sibiu!D3</f>
        <v>No response required</v>
      </c>
    </row>
    <row r="4" spans="1:4" ht="39.75" thickBot="1" x14ac:dyDescent="0.45">
      <c r="A4" s="191"/>
      <c r="B4" s="176"/>
      <c r="C4" s="65" t="s">
        <v>20</v>
      </c>
      <c r="D4" s="19" t="s">
        <v>399</v>
      </c>
    </row>
    <row r="5" spans="1:4" ht="66" thickBot="1" x14ac:dyDescent="0.45">
      <c r="A5" s="191"/>
      <c r="B5" s="176"/>
      <c r="C5" s="65" t="s">
        <v>400</v>
      </c>
      <c r="D5" s="32" t="s">
        <v>299</v>
      </c>
    </row>
    <row r="6" spans="1:4" ht="26.65" thickBot="1" x14ac:dyDescent="0.45">
      <c r="A6" s="191"/>
      <c r="B6" s="176"/>
      <c r="C6" s="65" t="s">
        <v>21</v>
      </c>
      <c r="D6" s="19" t="str">
        <f>D3</f>
        <v>No response required</v>
      </c>
    </row>
    <row r="7" spans="1:4" ht="92.25" thickBot="1" x14ac:dyDescent="0.45">
      <c r="A7" s="191"/>
      <c r="B7" s="176"/>
      <c r="C7" s="65" t="s">
        <v>22</v>
      </c>
      <c r="D7" s="19" t="str">
        <f>D6</f>
        <v>No response required</v>
      </c>
    </row>
    <row r="8" spans="1:4" ht="39.75" thickBot="1" x14ac:dyDescent="0.45">
      <c r="A8" s="191"/>
      <c r="B8" s="176"/>
      <c r="C8" s="65" t="s">
        <v>244</v>
      </c>
      <c r="D8" s="32" t="s">
        <v>300</v>
      </c>
    </row>
    <row r="9" spans="1:4" ht="26.65" thickBot="1" x14ac:dyDescent="0.45">
      <c r="A9" s="191"/>
      <c r="B9" s="176"/>
      <c r="C9" s="65" t="s">
        <v>401</v>
      </c>
      <c r="D9" s="19" t="str">
        <f>Sibiu!D12</f>
        <v>see the response above</v>
      </c>
    </row>
    <row r="10" spans="1:4" ht="66" thickBot="1" x14ac:dyDescent="0.45">
      <c r="A10" s="191"/>
      <c r="B10" s="176"/>
      <c r="C10" s="65" t="s">
        <v>402</v>
      </c>
      <c r="D10" s="32" t="s">
        <v>315</v>
      </c>
    </row>
    <row r="11" spans="1:4" ht="79.150000000000006" thickBot="1" x14ac:dyDescent="0.45">
      <c r="A11" s="191"/>
      <c r="B11" s="176"/>
      <c r="C11" s="65" t="s">
        <v>403</v>
      </c>
      <c r="D11" s="32" t="s">
        <v>297</v>
      </c>
    </row>
    <row r="12" spans="1:4" ht="79.150000000000006" thickBot="1" x14ac:dyDescent="0.45">
      <c r="A12" s="191"/>
      <c r="B12" s="176"/>
      <c r="C12" s="65" t="s">
        <v>404</v>
      </c>
      <c r="D12" s="32" t="str">
        <f>'Satu Mare'!D4</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13" spans="1:4" ht="26.65" thickBot="1" x14ac:dyDescent="0.45">
      <c r="A13" s="191"/>
      <c r="B13" s="176"/>
      <c r="C13" s="65" t="s">
        <v>405</v>
      </c>
      <c r="D13" s="32" t="s">
        <v>411</v>
      </c>
    </row>
    <row r="14" spans="1:4" ht="66" thickBot="1" x14ac:dyDescent="0.45">
      <c r="A14" s="191"/>
      <c r="B14" s="176"/>
      <c r="C14" s="65" t="s">
        <v>406</v>
      </c>
      <c r="D14" s="32" t="s">
        <v>296</v>
      </c>
    </row>
    <row r="15" spans="1:4" ht="52.9" thickBot="1" x14ac:dyDescent="0.45">
      <c r="A15" s="191"/>
      <c r="B15" s="176"/>
      <c r="C15" s="65" t="s">
        <v>407</v>
      </c>
      <c r="D15" s="32" t="s">
        <v>301</v>
      </c>
    </row>
    <row r="16" spans="1:4" ht="66" thickBot="1" x14ac:dyDescent="0.45">
      <c r="A16" s="191"/>
      <c r="B16" s="176"/>
      <c r="C16" s="65" t="s">
        <v>408</v>
      </c>
      <c r="D16" s="32" t="str">
        <f>Sibiu!D11</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17" spans="1:4" ht="79.150000000000006" thickBot="1" x14ac:dyDescent="0.45">
      <c r="A17" s="191"/>
      <c r="B17" s="176"/>
      <c r="C17" s="65" t="s">
        <v>409</v>
      </c>
      <c r="D17" s="32" t="s">
        <v>298</v>
      </c>
    </row>
    <row r="18" spans="1:4" ht="66" thickBot="1" x14ac:dyDescent="0.45">
      <c r="A18" s="191"/>
      <c r="B18" s="176"/>
      <c r="C18" s="122" t="s">
        <v>410</v>
      </c>
      <c r="D18" s="99" t="s">
        <v>315</v>
      </c>
    </row>
    <row r="19" spans="1:4" ht="79.150000000000006" thickBot="1" x14ac:dyDescent="0.45">
      <c r="A19" s="97" t="s">
        <v>245</v>
      </c>
      <c r="B19" s="66" t="s">
        <v>246</v>
      </c>
      <c r="C19" s="118" t="s">
        <v>247</v>
      </c>
      <c r="D19" s="88" t="s">
        <v>323</v>
      </c>
    </row>
  </sheetData>
  <mergeCells count="2">
    <mergeCell ref="A2:A18"/>
    <mergeCell ref="B2:B18"/>
  </mergeCells>
  <pageMargins left="0.7" right="0.7" top="0.75" bottom="0.75" header="0.51180555555555496" footer="0.51180555555555496"/>
  <pageSetup firstPageNumber="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249977111117893"/>
  </sheetPr>
  <dimension ref="A1:AMF9"/>
  <sheetViews>
    <sheetView zoomScale="75" zoomScaleNormal="75" workbookViewId="0"/>
  </sheetViews>
  <sheetFormatPr defaultColWidth="10.875" defaultRowHeight="13.15" x14ac:dyDescent="0.4"/>
  <cols>
    <col min="1" max="1" width="10.875" style="125"/>
    <col min="2" max="2" width="10.875" style="119"/>
    <col min="3" max="3" width="88.5" style="126" customWidth="1"/>
    <col min="4" max="4" width="87.8125" style="119" customWidth="1"/>
    <col min="5" max="1020" width="10.875" style="119"/>
    <col min="1021" max="16384" width="10.875" style="120"/>
  </cols>
  <sheetData>
    <row r="1" spans="1:4" ht="13.5" thickBot="1" x14ac:dyDescent="0.45">
      <c r="A1" s="117" t="s">
        <v>0</v>
      </c>
      <c r="B1" s="79" t="s">
        <v>1</v>
      </c>
      <c r="C1" s="79" t="s">
        <v>2</v>
      </c>
      <c r="D1" s="108" t="s">
        <v>3</v>
      </c>
    </row>
    <row r="2" spans="1:4" ht="171" thickBot="1" x14ac:dyDescent="0.45">
      <c r="A2" s="189" t="s">
        <v>248</v>
      </c>
      <c r="B2" s="190" t="s">
        <v>46</v>
      </c>
      <c r="C2" s="110" t="s">
        <v>249</v>
      </c>
      <c r="D2" s="127" t="s">
        <v>414</v>
      </c>
    </row>
    <row r="3" spans="1:4" ht="157.9" thickBot="1" x14ac:dyDescent="0.45">
      <c r="A3" s="189"/>
      <c r="B3" s="190"/>
      <c r="C3" s="65" t="s">
        <v>412</v>
      </c>
      <c r="D3" s="128" t="s">
        <v>415</v>
      </c>
    </row>
    <row r="4" spans="1:4" ht="79.150000000000006" thickBot="1" x14ac:dyDescent="0.45">
      <c r="A4" s="189"/>
      <c r="B4" s="190"/>
      <c r="C4" s="65" t="s">
        <v>250</v>
      </c>
      <c r="D4" s="121" t="str">
        <f>Suceava!D9</f>
        <v>see the response above</v>
      </c>
    </row>
    <row r="5" spans="1:4" ht="131.65" thickBot="1" x14ac:dyDescent="0.45">
      <c r="A5" s="189"/>
      <c r="B5" s="190"/>
      <c r="C5" s="65" t="s">
        <v>413</v>
      </c>
      <c r="D5" s="128" t="str">
        <f>Suceava!D12</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6" spans="1:4" ht="105.4" thickBot="1" x14ac:dyDescent="0.45">
      <c r="A6" s="189"/>
      <c r="B6" s="190"/>
      <c r="C6" s="65" t="s">
        <v>251</v>
      </c>
      <c r="D6" s="121" t="str">
        <f>D4</f>
        <v>see the response above</v>
      </c>
    </row>
    <row r="7" spans="1:4" ht="131.65" thickBot="1" x14ac:dyDescent="0.45">
      <c r="A7" s="189"/>
      <c r="B7" s="190"/>
      <c r="C7" s="122" t="s">
        <v>252</v>
      </c>
      <c r="D7" s="123" t="str">
        <f>D6</f>
        <v>see the response above</v>
      </c>
    </row>
    <row r="8" spans="1:4" ht="52.9" thickBot="1" x14ac:dyDescent="0.45">
      <c r="A8" s="117" t="s">
        <v>253</v>
      </c>
      <c r="B8" s="118" t="s">
        <v>14</v>
      </c>
      <c r="C8" s="118" t="s">
        <v>254</v>
      </c>
      <c r="D8" s="124" t="str">
        <f>Suceava!D3</f>
        <v>No response required</v>
      </c>
    </row>
    <row r="9" spans="1:4" ht="39.75" thickBot="1" x14ac:dyDescent="0.45">
      <c r="A9" s="117" t="s">
        <v>255</v>
      </c>
      <c r="B9" s="118" t="s">
        <v>14</v>
      </c>
      <c r="C9" s="118" t="s">
        <v>256</v>
      </c>
      <c r="D9" s="124" t="str">
        <f>D8</f>
        <v>No response required</v>
      </c>
    </row>
  </sheetData>
  <mergeCells count="2">
    <mergeCell ref="A2:A7"/>
    <mergeCell ref="B2:B7"/>
  </mergeCells>
  <pageMargins left="0.7" right="0.7" top="0.75" bottom="0.75" header="0.51180555555555496" footer="0.51180555555555496"/>
  <pageSetup firstPageNumber="0" orientation="portrait" horizontalDpi="300" verticalDpi="300"/>
  <ignoredErrors>
    <ignoredError sqref="D8"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249977111117893"/>
  </sheetPr>
  <dimension ref="A1:AME4"/>
  <sheetViews>
    <sheetView zoomScaleNormal="100" workbookViewId="0"/>
  </sheetViews>
  <sheetFormatPr defaultColWidth="10.875" defaultRowHeight="13.15" x14ac:dyDescent="0.4"/>
  <cols>
    <col min="1" max="1" width="10.875" style="165"/>
    <col min="2" max="2" width="10.875" style="153"/>
    <col min="3" max="3" width="70.875" style="153" customWidth="1"/>
    <col min="4" max="4" width="56.875" style="153" customWidth="1"/>
    <col min="5" max="1019" width="10.875" style="153"/>
    <col min="1020" max="16384" width="10.875" style="154"/>
  </cols>
  <sheetData>
    <row r="1" spans="1:4" ht="13.5" thickBot="1" x14ac:dyDescent="0.45">
      <c r="A1" s="150" t="s">
        <v>0</v>
      </c>
      <c r="B1" s="151" t="s">
        <v>1</v>
      </c>
      <c r="C1" s="151" t="s">
        <v>2</v>
      </c>
      <c r="D1" s="152" t="s">
        <v>3</v>
      </c>
    </row>
    <row r="2" spans="1:4" ht="97.5" customHeight="1" x14ac:dyDescent="0.4">
      <c r="A2" s="155" t="s">
        <v>257</v>
      </c>
      <c r="B2" s="156" t="s">
        <v>69</v>
      </c>
      <c r="C2" s="157" t="s">
        <v>258</v>
      </c>
      <c r="D2" s="158" t="str">
        <f>Teleorman!D8</f>
        <v>No response required</v>
      </c>
    </row>
    <row r="3" spans="1:4" ht="26.25" x14ac:dyDescent="0.4">
      <c r="A3" s="159" t="s">
        <v>259</v>
      </c>
      <c r="B3" s="160" t="s">
        <v>103</v>
      </c>
      <c r="C3" s="160" t="s">
        <v>260</v>
      </c>
      <c r="D3" s="161" t="str">
        <f>D2</f>
        <v>No response required</v>
      </c>
    </row>
    <row r="4" spans="1:4" ht="13.5" thickBot="1" x14ac:dyDescent="0.45">
      <c r="A4" s="162" t="s">
        <v>261</v>
      </c>
      <c r="B4" s="163"/>
      <c r="C4" s="163" t="s">
        <v>262</v>
      </c>
      <c r="D4" s="164" t="str">
        <f>D3</f>
        <v>No response required</v>
      </c>
    </row>
  </sheetData>
  <pageMargins left="0.7" right="0.7" top="0.75" bottom="0.75" header="0.51180555555555496" footer="0.51180555555555496"/>
  <pageSetup firstPageNumber="0"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249977111117893"/>
  </sheetPr>
  <dimension ref="A1:AMF5"/>
  <sheetViews>
    <sheetView zoomScale="75" zoomScaleNormal="75" workbookViewId="0"/>
  </sheetViews>
  <sheetFormatPr defaultColWidth="10.875" defaultRowHeight="13.15" x14ac:dyDescent="0.4"/>
  <cols>
    <col min="1" max="2" width="10.875" style="16"/>
    <col min="3" max="3" width="94.4375" style="16" customWidth="1"/>
    <col min="4" max="4" width="83.1875" style="16" customWidth="1"/>
    <col min="5" max="1020" width="10.875" style="16"/>
    <col min="1021" max="16384" width="10.875" style="17"/>
  </cols>
  <sheetData>
    <row r="1" spans="1:4" ht="13.5" thickBot="1" x14ac:dyDescent="0.45">
      <c r="A1" s="85" t="s">
        <v>0</v>
      </c>
      <c r="B1" s="27" t="s">
        <v>1</v>
      </c>
      <c r="C1" s="27" t="s">
        <v>2</v>
      </c>
      <c r="D1" s="54" t="s">
        <v>3</v>
      </c>
    </row>
    <row r="2" spans="1:4" ht="276" thickBot="1" x14ac:dyDescent="0.45">
      <c r="A2" s="182" t="s">
        <v>263</v>
      </c>
      <c r="B2" s="177" t="s">
        <v>132</v>
      </c>
      <c r="C2" s="166" t="s">
        <v>416</v>
      </c>
      <c r="D2" s="15" t="s">
        <v>315</v>
      </c>
    </row>
    <row r="3" spans="1:4" ht="52.9" thickBot="1" x14ac:dyDescent="0.45">
      <c r="A3" s="182"/>
      <c r="B3" s="177"/>
      <c r="C3" s="105" t="s">
        <v>417</v>
      </c>
      <c r="D3" s="32" t="s">
        <v>420</v>
      </c>
    </row>
    <row r="4" spans="1:4" ht="131.65" thickBot="1" x14ac:dyDescent="0.45">
      <c r="A4" s="182"/>
      <c r="B4" s="177"/>
      <c r="C4" s="105" t="s">
        <v>418</v>
      </c>
      <c r="D4" s="32" t="str">
        <f>D2</f>
        <v>The delineation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considers that when the distance between concentrated areas is significant, construction of a collecting system will result in “excessive costs”. We considered carefully the information provided by you and confirm that the application of the methodology was properly done. i.e. the agglomeration boundaries will remain as initially suggested.</v>
      </c>
    </row>
    <row r="5" spans="1:4" ht="105.4" thickBot="1" x14ac:dyDescent="0.45">
      <c r="A5" s="182"/>
      <c r="B5" s="177"/>
      <c r="C5" s="106" t="s">
        <v>419</v>
      </c>
      <c r="D5" s="33" t="s">
        <v>323</v>
      </c>
    </row>
  </sheetData>
  <mergeCells count="2">
    <mergeCell ref="A2:A5"/>
    <mergeCell ref="B2:B5"/>
  </mergeCells>
  <pageMargins left="0.7" right="0.7" top="0.75" bottom="0.75" header="0.51180555555555496" footer="0.51180555555555496"/>
  <pageSetup firstPageNumber="0"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249977111117893"/>
  </sheetPr>
  <dimension ref="A1:AMF24"/>
  <sheetViews>
    <sheetView zoomScale="75" zoomScaleNormal="75" workbookViewId="0"/>
  </sheetViews>
  <sheetFormatPr defaultColWidth="10.875" defaultRowHeight="13.15" x14ac:dyDescent="0.4"/>
  <cols>
    <col min="1" max="1" width="20.125" style="16" customWidth="1"/>
    <col min="2" max="2" width="10.125" style="16" customWidth="1"/>
    <col min="3" max="3" width="89" style="119" customWidth="1"/>
    <col min="4" max="4" width="80.9375" style="16" customWidth="1"/>
    <col min="5" max="1020" width="10.875" style="16"/>
    <col min="1021" max="16384" width="10.875" style="17"/>
  </cols>
  <sheetData>
    <row r="1" spans="1:4" ht="13.5" thickBot="1" x14ac:dyDescent="0.45">
      <c r="A1" s="167" t="s">
        <v>0</v>
      </c>
      <c r="B1" s="167" t="s">
        <v>1</v>
      </c>
      <c r="C1" s="169" t="s">
        <v>264</v>
      </c>
      <c r="D1" s="167" t="s">
        <v>3</v>
      </c>
    </row>
    <row r="2" spans="1:4" ht="276" thickBot="1" x14ac:dyDescent="0.45">
      <c r="A2" s="193" t="s">
        <v>23</v>
      </c>
      <c r="B2" s="194" t="s">
        <v>24</v>
      </c>
      <c r="C2" s="110" t="s">
        <v>25</v>
      </c>
      <c r="D2" s="15" t="s">
        <v>285</v>
      </c>
    </row>
    <row r="3" spans="1:4" ht="105.4" thickBot="1" x14ac:dyDescent="0.45">
      <c r="A3" s="193"/>
      <c r="B3" s="194"/>
      <c r="C3" s="168" t="s">
        <v>424</v>
      </c>
      <c r="D3" s="32" t="s">
        <v>305</v>
      </c>
    </row>
    <row r="4" spans="1:4" ht="381" thickBot="1" x14ac:dyDescent="0.45">
      <c r="A4" s="193"/>
      <c r="B4" s="194"/>
      <c r="C4" s="168" t="s">
        <v>421</v>
      </c>
      <c r="D4" s="32" t="s">
        <v>311</v>
      </c>
    </row>
    <row r="5" spans="1:4" ht="79.150000000000006" thickBot="1" x14ac:dyDescent="0.45">
      <c r="A5" s="193"/>
      <c r="B5" s="194"/>
      <c r="C5" s="65" t="s">
        <v>26</v>
      </c>
      <c r="D5" s="32" t="s">
        <v>310</v>
      </c>
    </row>
    <row r="6" spans="1:4" ht="131.65" thickBot="1" x14ac:dyDescent="0.45">
      <c r="A6" s="193"/>
      <c r="B6" s="194"/>
      <c r="C6" s="65" t="s">
        <v>306</v>
      </c>
      <c r="D6" s="32" t="s">
        <v>312</v>
      </c>
    </row>
    <row r="7" spans="1:4" ht="171" thickBot="1" x14ac:dyDescent="0.45">
      <c r="A7" s="193"/>
      <c r="B7" s="194"/>
      <c r="C7" s="168" t="s">
        <v>425</v>
      </c>
      <c r="D7" s="32" t="s">
        <v>307</v>
      </c>
    </row>
    <row r="8" spans="1:4" ht="289.14999999999998" thickBot="1" x14ac:dyDescent="0.45">
      <c r="A8" s="193"/>
      <c r="B8" s="194"/>
      <c r="C8" s="170" t="s">
        <v>426</v>
      </c>
      <c r="D8" s="32" t="s">
        <v>308</v>
      </c>
    </row>
    <row r="9" spans="1:4" ht="39.75" thickBot="1" x14ac:dyDescent="0.45">
      <c r="A9" s="193"/>
      <c r="B9" s="194"/>
      <c r="C9" s="168" t="s">
        <v>427</v>
      </c>
      <c r="D9" s="32" t="s">
        <v>349</v>
      </c>
    </row>
    <row r="10" spans="1:4" ht="131.65" thickBot="1" x14ac:dyDescent="0.45">
      <c r="A10" s="193"/>
      <c r="B10" s="194"/>
      <c r="C10" s="168" t="s">
        <v>428</v>
      </c>
      <c r="D10" s="32" t="s">
        <v>309</v>
      </c>
    </row>
    <row r="11" spans="1:4" ht="105.4" thickBot="1" x14ac:dyDescent="0.45">
      <c r="A11" s="193"/>
      <c r="B11" s="194"/>
      <c r="C11" s="168" t="s">
        <v>429</v>
      </c>
      <c r="D11" s="32" t="s">
        <v>323</v>
      </c>
    </row>
    <row r="12" spans="1:4" ht="79.150000000000006" thickBot="1" x14ac:dyDescent="0.45">
      <c r="A12" s="193"/>
      <c r="B12" s="194"/>
      <c r="C12" s="168" t="s">
        <v>430</v>
      </c>
      <c r="D12" s="32" t="s">
        <v>397</v>
      </c>
    </row>
    <row r="13" spans="1:4" ht="79.150000000000006" thickBot="1" x14ac:dyDescent="0.45">
      <c r="A13" s="193"/>
      <c r="B13" s="194"/>
      <c r="C13" s="168" t="s">
        <v>431</v>
      </c>
      <c r="D13" s="19" t="s">
        <v>391</v>
      </c>
    </row>
    <row r="14" spans="1:4" ht="79.150000000000006" thickBot="1" x14ac:dyDescent="0.45">
      <c r="A14" s="193"/>
      <c r="B14" s="194"/>
      <c r="C14" s="168" t="s">
        <v>432</v>
      </c>
      <c r="D14" s="19" t="s">
        <v>391</v>
      </c>
    </row>
    <row r="15" spans="1:4" ht="79.150000000000006" thickBot="1" x14ac:dyDescent="0.45">
      <c r="A15" s="193"/>
      <c r="B15" s="194"/>
      <c r="C15" s="168" t="s">
        <v>422</v>
      </c>
      <c r="D15" s="19" t="s">
        <v>391</v>
      </c>
    </row>
    <row r="16" spans="1:4" ht="66" thickBot="1" x14ac:dyDescent="0.45">
      <c r="A16" s="193"/>
      <c r="B16" s="194"/>
      <c r="C16" s="168" t="s">
        <v>423</v>
      </c>
      <c r="D16" s="19" t="s">
        <v>391</v>
      </c>
    </row>
    <row r="17" spans="1:4" ht="118.5" thickBot="1" x14ac:dyDescent="0.45">
      <c r="A17" s="193"/>
      <c r="B17" s="194"/>
      <c r="C17" s="168" t="s">
        <v>433</v>
      </c>
      <c r="D17" s="19" t="s">
        <v>391</v>
      </c>
    </row>
    <row r="18" spans="1:4" ht="66" thickBot="1" x14ac:dyDescent="0.45">
      <c r="A18" s="193"/>
      <c r="B18" s="194"/>
      <c r="C18" s="168" t="s">
        <v>434</v>
      </c>
      <c r="D18" s="32" t="s">
        <v>313</v>
      </c>
    </row>
    <row r="19" spans="1:4" ht="79.150000000000006" thickBot="1" x14ac:dyDescent="0.45">
      <c r="A19" s="193"/>
      <c r="B19" s="194"/>
      <c r="C19" s="168" t="s">
        <v>435</v>
      </c>
      <c r="D19" s="32" t="s">
        <v>321</v>
      </c>
    </row>
    <row r="20" spans="1:4" ht="39.75" thickBot="1" x14ac:dyDescent="0.45">
      <c r="A20" s="193"/>
      <c r="B20" s="194"/>
      <c r="C20" s="168" t="s">
        <v>436</v>
      </c>
      <c r="D20" s="19" t="s">
        <v>349</v>
      </c>
    </row>
    <row r="21" spans="1:4" ht="105.4" thickBot="1" x14ac:dyDescent="0.45">
      <c r="A21" s="193"/>
      <c r="B21" s="194"/>
      <c r="C21" s="65" t="s">
        <v>437</v>
      </c>
      <c r="D21" s="32" t="s">
        <v>323</v>
      </c>
    </row>
    <row r="22" spans="1:4" ht="92.25" thickBot="1" x14ac:dyDescent="0.45">
      <c r="A22" s="193"/>
      <c r="B22" s="194"/>
      <c r="C22" s="168" t="s">
        <v>438</v>
      </c>
      <c r="D22" s="19" t="s">
        <v>391</v>
      </c>
    </row>
    <row r="23" spans="1:4" ht="66" thickBot="1" x14ac:dyDescent="0.45">
      <c r="A23" s="193"/>
      <c r="B23" s="194"/>
      <c r="C23" s="168" t="s">
        <v>439</v>
      </c>
      <c r="D23" s="19" t="s">
        <v>391</v>
      </c>
    </row>
    <row r="24" spans="1:4" ht="105.4" thickBot="1" x14ac:dyDescent="0.45">
      <c r="A24" s="193"/>
      <c r="B24" s="194"/>
      <c r="C24" s="171" t="s">
        <v>440</v>
      </c>
      <c r="D24" s="33" t="s">
        <v>313</v>
      </c>
    </row>
  </sheetData>
  <mergeCells count="2">
    <mergeCell ref="A2:A24"/>
    <mergeCell ref="B2:B24"/>
  </mergeCell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AMF16"/>
  <sheetViews>
    <sheetView zoomScale="75" zoomScaleNormal="75" workbookViewId="0"/>
  </sheetViews>
  <sheetFormatPr defaultColWidth="10.875" defaultRowHeight="13.15" x14ac:dyDescent="0.4"/>
  <cols>
    <col min="1" max="1" width="10.875" style="52"/>
    <col min="2" max="2" width="10.125" style="38" customWidth="1"/>
    <col min="3" max="3" width="86.9375" style="38" customWidth="1"/>
    <col min="4" max="4" width="82.1875" style="38" customWidth="1"/>
    <col min="5" max="1020" width="10.875" style="38"/>
    <col min="1021" max="16384" width="10.875" style="39"/>
  </cols>
  <sheetData>
    <row r="1" spans="1:4" ht="13.5" thickBot="1" x14ac:dyDescent="0.45">
      <c r="A1" s="35" t="s">
        <v>44</v>
      </c>
      <c r="B1" s="36" t="s">
        <v>1</v>
      </c>
      <c r="C1" s="36" t="s">
        <v>2</v>
      </c>
      <c r="D1" s="37" t="s">
        <v>3</v>
      </c>
    </row>
    <row r="2" spans="1:4" ht="39.75" thickBot="1" x14ac:dyDescent="0.45">
      <c r="A2" s="40" t="s">
        <v>55</v>
      </c>
      <c r="B2" s="41" t="s">
        <v>53</v>
      </c>
      <c r="C2" s="42" t="s">
        <v>56</v>
      </c>
      <c r="D2" s="43" t="s">
        <v>324</v>
      </c>
    </row>
    <row r="3" spans="1:4" ht="105.4" thickBot="1" x14ac:dyDescent="0.45">
      <c r="A3" s="178" t="s">
        <v>57</v>
      </c>
      <c r="B3" s="179" t="s">
        <v>58</v>
      </c>
      <c r="C3" s="44" t="s">
        <v>59</v>
      </c>
      <c r="D3" s="43" t="s">
        <v>325</v>
      </c>
    </row>
    <row r="4" spans="1:4" ht="144.75" thickBot="1" x14ac:dyDescent="0.45">
      <c r="A4" s="178"/>
      <c r="B4" s="179"/>
      <c r="C4" s="45" t="s">
        <v>268</v>
      </c>
      <c r="D4" s="43" t="str">
        <f>Arges!D8</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5" spans="1:4" ht="39.75" thickBot="1" x14ac:dyDescent="0.45">
      <c r="A5" s="178"/>
      <c r="B5" s="179"/>
      <c r="C5" s="46" t="s">
        <v>60</v>
      </c>
      <c r="D5" s="47" t="s">
        <v>326</v>
      </c>
    </row>
    <row r="6" spans="1:4" ht="39.75" thickBot="1" x14ac:dyDescent="0.45">
      <c r="A6" s="178"/>
      <c r="B6" s="179"/>
      <c r="C6" s="48" t="s">
        <v>61</v>
      </c>
      <c r="D6" s="100" t="s">
        <v>285</v>
      </c>
    </row>
    <row r="7" spans="1:4" ht="92.25" thickBot="1" x14ac:dyDescent="0.45">
      <c r="A7" s="40" t="s">
        <v>62</v>
      </c>
      <c r="B7" s="41" t="s">
        <v>63</v>
      </c>
      <c r="C7" s="42" t="s">
        <v>64</v>
      </c>
      <c r="D7" s="43" t="str">
        <f>Arges!D9</f>
        <v>The delineation of the agglomeration boundaries is based on the requirement of the UWWTD, that “agglomeration” means an area where the population and/or economic activities are sufficiently concentrated for the urban wastewater to be collected and conducted to an urban wastewater treatment plant or to a final discharge point. The methodology considers that when the distance between concentrated areas is significant, construction of a collecting system will result in “excessive costs”. We considered carefully the information provided by you and confirm that the application of the methodology was properly done. i.e. the agglomeration boundaries will remain as initially suggested.</v>
      </c>
    </row>
    <row r="8" spans="1:4" ht="92.25" thickBot="1" x14ac:dyDescent="0.45">
      <c r="A8" s="49" t="s">
        <v>65</v>
      </c>
      <c r="B8" s="50" t="s">
        <v>66</v>
      </c>
      <c r="C8" s="42" t="s">
        <v>327</v>
      </c>
      <c r="D8" s="51" t="s">
        <v>318</v>
      </c>
    </row>
    <row r="16" spans="1:4" x14ac:dyDescent="0.4">
      <c r="C16" s="38" t="s">
        <v>67</v>
      </c>
    </row>
  </sheetData>
  <mergeCells count="2">
    <mergeCell ref="A3:A6"/>
    <mergeCell ref="B3:B6"/>
  </mergeCells>
  <pageMargins left="0.7" right="0.7" top="0.75" bottom="0.75" header="0.51180555555555496" footer="0.51180555555555496"/>
  <pageSetup firstPageNumber="0"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AMF2"/>
  <sheetViews>
    <sheetView zoomScaleNormal="100" workbookViewId="0"/>
  </sheetViews>
  <sheetFormatPr defaultColWidth="10.875" defaultRowHeight="15.75" x14ac:dyDescent="0.5"/>
  <cols>
    <col min="1" max="2" width="10.875" style="1"/>
    <col min="3" max="3" width="71.125" style="1" customWidth="1"/>
    <col min="4" max="4" width="55.75" style="1" customWidth="1"/>
    <col min="5" max="1020" width="10.875" style="1"/>
  </cols>
  <sheetData>
    <row r="1" spans="1:4" ht="16.149999999999999" thickBot="1" x14ac:dyDescent="0.55000000000000004">
      <c r="A1" s="11" t="s">
        <v>0</v>
      </c>
      <c r="B1" s="2" t="s">
        <v>1</v>
      </c>
      <c r="C1" s="2" t="s">
        <v>2</v>
      </c>
      <c r="D1" s="3" t="s">
        <v>3</v>
      </c>
    </row>
    <row r="2" spans="1:4" ht="100.15" thickBot="1" x14ac:dyDescent="0.55000000000000004">
      <c r="A2" s="13" t="s">
        <v>265</v>
      </c>
      <c r="B2" s="7" t="s">
        <v>266</v>
      </c>
      <c r="C2" s="7" t="s">
        <v>267</v>
      </c>
      <c r="D2" s="34" t="s">
        <v>441</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D15"/>
  <sheetViews>
    <sheetView zoomScale="75" zoomScaleNormal="75" workbookViewId="0"/>
  </sheetViews>
  <sheetFormatPr defaultColWidth="10.875" defaultRowHeight="13.15" x14ac:dyDescent="0.5"/>
  <cols>
    <col min="1" max="1" width="10.875" style="29"/>
    <col min="2" max="2" width="10.875" style="16"/>
    <col min="3" max="3" width="84.1875" style="16" customWidth="1"/>
    <col min="4" max="4" width="92.875" style="16" customWidth="1"/>
    <col min="5" max="16384" width="10.875" style="16"/>
  </cols>
  <sheetData>
    <row r="1" spans="1:4" x14ac:dyDescent="0.5">
      <c r="A1" s="60" t="s">
        <v>0</v>
      </c>
      <c r="B1" s="61" t="s">
        <v>1</v>
      </c>
      <c r="C1" s="27" t="s">
        <v>2</v>
      </c>
      <c r="D1" s="62" t="s">
        <v>3</v>
      </c>
    </row>
    <row r="2" spans="1:4" ht="92.25" thickBot="1" x14ac:dyDescent="0.55000000000000004">
      <c r="A2" s="180" t="s">
        <v>68</v>
      </c>
      <c r="B2" s="181" t="s">
        <v>69</v>
      </c>
      <c r="C2" s="18" t="s">
        <v>269</v>
      </c>
      <c r="D2" s="32" t="s">
        <v>346</v>
      </c>
    </row>
    <row r="3" spans="1:4" ht="52.9" thickBot="1" x14ac:dyDescent="0.55000000000000004">
      <c r="A3" s="180"/>
      <c r="B3" s="181"/>
      <c r="C3" s="30" t="s">
        <v>274</v>
      </c>
      <c r="D3" s="32" t="str">
        <f>Bacau!D4</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4" spans="1:4" ht="79.150000000000006" thickBot="1" x14ac:dyDescent="0.55000000000000004">
      <c r="A4" s="180"/>
      <c r="B4" s="181"/>
      <c r="C4" s="18" t="s">
        <v>275</v>
      </c>
      <c r="D4" s="32" t="s">
        <v>321</v>
      </c>
    </row>
    <row r="5" spans="1:4" ht="26.65" thickBot="1" x14ac:dyDescent="0.55000000000000004">
      <c r="A5" s="180"/>
      <c r="B5" s="181"/>
      <c r="C5" s="18" t="s">
        <v>276</v>
      </c>
      <c r="D5" s="19" t="s">
        <v>318</v>
      </c>
    </row>
    <row r="6" spans="1:4" ht="26.65" thickBot="1" x14ac:dyDescent="0.55000000000000004">
      <c r="A6" s="180"/>
      <c r="B6" s="181"/>
      <c r="C6" s="18" t="s">
        <v>277</v>
      </c>
      <c r="D6" s="19" t="s">
        <v>329</v>
      </c>
    </row>
    <row r="7" spans="1:4" ht="92.25" thickBot="1" x14ac:dyDescent="0.55000000000000004">
      <c r="A7" s="180"/>
      <c r="B7" s="181"/>
      <c r="C7" s="18" t="s">
        <v>278</v>
      </c>
      <c r="D7" s="32" t="s">
        <v>323</v>
      </c>
    </row>
    <row r="8" spans="1:4" ht="79.150000000000006" thickBot="1" x14ac:dyDescent="0.55000000000000004">
      <c r="A8" s="180"/>
      <c r="B8" s="181"/>
      <c r="C8" s="18" t="s">
        <v>270</v>
      </c>
      <c r="D8" s="32" t="str">
        <f>D4</f>
        <v>The definition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proposed a cut-off criterion of 7 houses/100 m pipe for determination of sufficiently concerted area for Romania. We considered carefully the information provided by you and confirm that the application of the methodology was properly done. i.e. the agglomeration boundaries will remain as initially suggested.</v>
      </c>
    </row>
    <row r="9" spans="1:4" ht="26.65" thickBot="1" x14ac:dyDescent="0.55000000000000004">
      <c r="A9" s="180"/>
      <c r="B9" s="181"/>
      <c r="C9" s="18" t="s">
        <v>271</v>
      </c>
      <c r="D9" s="32" t="s">
        <v>330</v>
      </c>
    </row>
    <row r="10" spans="1:4" ht="26.65" thickBot="1" x14ac:dyDescent="0.55000000000000004">
      <c r="A10" s="180"/>
      <c r="B10" s="181"/>
      <c r="C10" s="18" t="s">
        <v>272</v>
      </c>
      <c r="D10" s="19" t="s">
        <v>318</v>
      </c>
    </row>
    <row r="11" spans="1:4" ht="26.65" thickBot="1" x14ac:dyDescent="0.55000000000000004">
      <c r="A11" s="180"/>
      <c r="B11" s="181"/>
      <c r="C11" s="65" t="s">
        <v>273</v>
      </c>
      <c r="D11" s="19" t="s">
        <v>318</v>
      </c>
    </row>
    <row r="12" spans="1:4" ht="79.150000000000006" thickBot="1" x14ac:dyDescent="0.55000000000000004">
      <c r="A12" s="180"/>
      <c r="B12" s="181"/>
      <c r="C12" s="65" t="s">
        <v>70</v>
      </c>
      <c r="D12" s="32" t="str">
        <f>Bacau!D7</f>
        <v>The delineation of the agglomeration boundaries is based on the requirement of the UWWTD, that “agglomeration” means an area where the population and/or economic activities are sufficiently concentrated for the urban wastewater to be collected and conducted to an urban wastewater treatment plant or to a final discharge point. The methodology considers that when the distance between concentrated areas is significant, construction of a collecting system will result in “excessive costs”. We considered carefully the information provided by you and confirm that the application of the methodology was properly done. i.e. the agglomeration boundaries will remain as initially suggested.</v>
      </c>
    </row>
    <row r="13" spans="1:4" ht="92.25" thickBot="1" x14ac:dyDescent="0.55000000000000004">
      <c r="A13" s="180"/>
      <c r="B13" s="181"/>
      <c r="C13" s="65" t="s">
        <v>279</v>
      </c>
      <c r="D13" s="32" t="str">
        <f>D7</f>
        <v>The delineation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considers that when the distance between concentrated areas is significant, construction of a collecting system will result in “excessive costs”. Furthermore, the methodology proposed a cut-off criterion of 7 houses/100 m pipe for determination of sufficiently concerted area for Romania. We considered carefully the information provided by you and confirm that the application of the methodology was properly done. i.e. the agglomeration boundaries will remain as initially suggested.</v>
      </c>
    </row>
    <row r="14" spans="1:4" ht="52.9" thickBot="1" x14ac:dyDescent="0.55000000000000004">
      <c r="A14" s="180"/>
      <c r="B14" s="181"/>
      <c r="C14" s="65" t="s">
        <v>71</v>
      </c>
      <c r="D14" s="32" t="str">
        <f>D3</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15" spans="1:4" ht="26.65" thickBot="1" x14ac:dyDescent="0.55000000000000004">
      <c r="A15" s="180"/>
      <c r="B15" s="181"/>
      <c r="C15" s="64" t="s">
        <v>72</v>
      </c>
      <c r="D15" s="33" t="s">
        <v>331</v>
      </c>
    </row>
  </sheetData>
  <mergeCells count="2">
    <mergeCell ref="A2:A15"/>
    <mergeCell ref="B2:B15"/>
  </mergeCells>
  <pageMargins left="0.7" right="0.7" top="0.75" bottom="0.75" header="0.51180555555555496" footer="0.51180555555555496"/>
  <pageSetup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D3"/>
  <sheetViews>
    <sheetView tabSelected="1" zoomScaleNormal="100" workbookViewId="0">
      <selection activeCell="D2" sqref="D2"/>
    </sheetView>
  </sheetViews>
  <sheetFormatPr defaultColWidth="10.5" defaultRowHeight="13.15" x14ac:dyDescent="0.4"/>
  <cols>
    <col min="1" max="1" width="10.875" style="72" customWidth="1"/>
    <col min="2" max="2" width="10.5" style="17"/>
    <col min="3" max="3" width="70" style="17" customWidth="1"/>
    <col min="4" max="4" width="41.875" style="17" customWidth="1"/>
    <col min="5" max="16384" width="10.5" style="17"/>
  </cols>
  <sheetData>
    <row r="1" spans="1:4" ht="13.5" thickBot="1" x14ac:dyDescent="0.45">
      <c r="A1" s="25" t="s">
        <v>0</v>
      </c>
      <c r="B1" s="26" t="s">
        <v>1</v>
      </c>
      <c r="C1" s="27" t="s">
        <v>2</v>
      </c>
      <c r="D1" s="28" t="s">
        <v>3</v>
      </c>
    </row>
    <row r="2" spans="1:4" ht="118.5" thickBot="1" x14ac:dyDescent="0.45">
      <c r="A2" s="25" t="s">
        <v>73</v>
      </c>
      <c r="B2" s="66" t="s">
        <v>74</v>
      </c>
      <c r="C2" s="67" t="s">
        <v>75</v>
      </c>
      <c r="D2" s="88" t="s">
        <v>285</v>
      </c>
    </row>
    <row r="3" spans="1:4" x14ac:dyDescent="0.4">
      <c r="A3" s="69"/>
      <c r="B3" s="70"/>
      <c r="C3" s="71"/>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MF8"/>
  <sheetViews>
    <sheetView zoomScale="75" zoomScaleNormal="75" workbookViewId="0"/>
  </sheetViews>
  <sheetFormatPr defaultColWidth="10.875" defaultRowHeight="13.15" x14ac:dyDescent="0.4"/>
  <cols>
    <col min="1" max="1" width="10.875" style="29"/>
    <col min="2" max="2" width="10.875" style="16"/>
    <col min="3" max="3" width="82.5625" style="16" customWidth="1"/>
    <col min="4" max="4" width="80.5" style="16" customWidth="1"/>
    <col min="5" max="1020" width="10.875" style="16"/>
    <col min="1021" max="16384" width="10.875" style="17"/>
  </cols>
  <sheetData>
    <row r="1" spans="1:4" ht="13.5" thickBot="1" x14ac:dyDescent="0.45">
      <c r="A1" s="53" t="s">
        <v>0</v>
      </c>
      <c r="B1" s="27" t="s">
        <v>1</v>
      </c>
      <c r="C1" s="27" t="s">
        <v>2</v>
      </c>
      <c r="D1" s="54" t="s">
        <v>3</v>
      </c>
    </row>
    <row r="2" spans="1:4" ht="52.9" thickBot="1" x14ac:dyDescent="0.45">
      <c r="A2" s="172" t="s">
        <v>76</v>
      </c>
      <c r="B2" s="177" t="s">
        <v>24</v>
      </c>
      <c r="C2" s="14" t="s">
        <v>77</v>
      </c>
      <c r="D2" s="15" t="str">
        <f>Bihor!D2</f>
        <v xml:space="preserve">For the first time there is a proposal for national methodologies for delineation of agglomeration boundaries and calculation of pollution load. “Sufficiently concentrated” areas and “excessive costs” are also defined for the first time. Hence, we see no rational in comparing the proposed delineation of agglomerations to something that it not clear (in addition, there is no such thing as LIOP agglomerations). </v>
      </c>
    </row>
    <row r="3" spans="1:4" ht="66" thickBot="1" x14ac:dyDescent="0.45">
      <c r="A3" s="172"/>
      <c r="B3" s="177"/>
      <c r="C3" s="73" t="s">
        <v>78</v>
      </c>
      <c r="D3" s="75" t="str">
        <f>Bihor!D3</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4" spans="1:4" ht="26.65" thickBot="1" x14ac:dyDescent="0.45">
      <c r="A4" s="172"/>
      <c r="B4" s="177"/>
      <c r="C4" s="73" t="s">
        <v>79</v>
      </c>
      <c r="D4" s="74" t="s">
        <v>318</v>
      </c>
    </row>
    <row r="5" spans="1:4" ht="26.65" thickBot="1" x14ac:dyDescent="0.45">
      <c r="A5" s="172"/>
      <c r="B5" s="177"/>
      <c r="C5" s="18" t="s">
        <v>332</v>
      </c>
      <c r="D5" s="32" t="s">
        <v>347</v>
      </c>
    </row>
    <row r="6" spans="1:4" ht="26.65" thickBot="1" x14ac:dyDescent="0.45">
      <c r="A6" s="172"/>
      <c r="B6" s="177"/>
      <c r="C6" s="18" t="s">
        <v>80</v>
      </c>
      <c r="D6" s="32" t="s">
        <v>348</v>
      </c>
    </row>
    <row r="7" spans="1:4" ht="52.9" thickBot="1" x14ac:dyDescent="0.45">
      <c r="A7" s="172"/>
      <c r="B7" s="177"/>
      <c r="C7" s="18" t="s">
        <v>81</v>
      </c>
      <c r="D7" s="19" t="s">
        <v>333</v>
      </c>
    </row>
    <row r="8" spans="1:4" ht="26.65" thickBot="1" x14ac:dyDescent="0.45">
      <c r="A8" s="172"/>
      <c r="B8" s="177"/>
      <c r="C8" s="64" t="s">
        <v>82</v>
      </c>
      <c r="D8" s="33" t="s">
        <v>334</v>
      </c>
    </row>
  </sheetData>
  <mergeCells count="2">
    <mergeCell ref="A2:A8"/>
    <mergeCell ref="B2:B8"/>
  </mergeCells>
  <pageMargins left="0.7" right="0.7" top="0.75" bottom="0.75" header="0.51180555555555496" footer="0.51180555555555496"/>
  <pageSetup firstPageNumber="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AMF12"/>
  <sheetViews>
    <sheetView zoomScale="75" zoomScaleNormal="75" workbookViewId="0"/>
  </sheetViews>
  <sheetFormatPr defaultColWidth="10.875" defaultRowHeight="13.15" x14ac:dyDescent="0.4"/>
  <cols>
    <col min="1" max="1" width="10.875" style="29"/>
    <col min="2" max="2" width="10.875" style="16"/>
    <col min="3" max="3" width="83.0625" style="16" customWidth="1"/>
    <col min="4" max="4" width="89.375" style="16" customWidth="1"/>
    <col min="5" max="1020" width="10.875" style="16"/>
    <col min="1021" max="16384" width="10.875" style="17"/>
  </cols>
  <sheetData>
    <row r="1" spans="1:4" ht="13.5" thickBot="1" x14ac:dyDescent="0.45">
      <c r="A1" s="25" t="s">
        <v>0</v>
      </c>
      <c r="B1" s="26" t="s">
        <v>1</v>
      </c>
      <c r="C1" s="27" t="s">
        <v>2</v>
      </c>
      <c r="D1" s="28" t="s">
        <v>3</v>
      </c>
    </row>
    <row r="2" spans="1:4" ht="105.4" thickBot="1" x14ac:dyDescent="0.45">
      <c r="A2" s="173" t="s">
        <v>83</v>
      </c>
      <c r="B2" s="176" t="s">
        <v>84</v>
      </c>
      <c r="C2" s="14" t="s">
        <v>85</v>
      </c>
      <c r="D2" s="15" t="str">
        <f>Braila!D2</f>
        <v xml:space="preserve">For the first time there is a proposal for national methodologies for delineation of agglomeration boundaries and calculation of pollution load. “Sufficiently concentrated” areas and “excessive costs” are also defined for the first time. Hence, we see no rational in comparing the proposed delineation of agglomerations to something that it not clear (in addition, there is no such thing as LIOP agglomerations). </v>
      </c>
    </row>
    <row r="3" spans="1:4" ht="118.5" thickBot="1" x14ac:dyDescent="0.45">
      <c r="A3" s="173"/>
      <c r="B3" s="176"/>
      <c r="C3" s="18" t="s">
        <v>86</v>
      </c>
      <c r="D3" s="32" t="str">
        <f>Braila!D3</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row r="4" spans="1:4" ht="26.65" thickBot="1" x14ac:dyDescent="0.45">
      <c r="A4" s="173"/>
      <c r="B4" s="176"/>
      <c r="C4" s="18" t="s">
        <v>87</v>
      </c>
      <c r="D4" s="19" t="s">
        <v>318</v>
      </c>
    </row>
    <row r="5" spans="1:4" ht="39.75" thickBot="1" x14ac:dyDescent="0.45">
      <c r="A5" s="173"/>
      <c r="B5" s="176"/>
      <c r="C5" s="18" t="s">
        <v>88</v>
      </c>
      <c r="D5" s="19" t="s">
        <v>318</v>
      </c>
    </row>
    <row r="6" spans="1:4" ht="52.9" thickBot="1" x14ac:dyDescent="0.45">
      <c r="A6" s="173"/>
      <c r="B6" s="176"/>
      <c r="C6" s="18" t="s">
        <v>89</v>
      </c>
      <c r="D6" s="19" t="s">
        <v>335</v>
      </c>
    </row>
    <row r="7" spans="1:4" ht="52.9" thickBot="1" x14ac:dyDescent="0.45">
      <c r="A7" s="173"/>
      <c r="B7" s="176"/>
      <c r="C7" s="18" t="s">
        <v>90</v>
      </c>
      <c r="D7" s="32" t="s">
        <v>325</v>
      </c>
    </row>
    <row r="8" spans="1:4" ht="13.5" thickBot="1" x14ac:dyDescent="0.45">
      <c r="A8" s="173"/>
      <c r="B8" s="176"/>
      <c r="C8" s="77" t="s">
        <v>91</v>
      </c>
      <c r="D8" s="19" t="str">
        <f>D5</f>
        <v>see the comment above</v>
      </c>
    </row>
    <row r="9" spans="1:4" ht="26.65" thickBot="1" x14ac:dyDescent="0.45">
      <c r="A9" s="173"/>
      <c r="B9" s="176"/>
      <c r="C9" s="18" t="s">
        <v>92</v>
      </c>
      <c r="D9" s="19" t="s">
        <v>335</v>
      </c>
    </row>
    <row r="10" spans="1:4" ht="26.65" thickBot="1" x14ac:dyDescent="0.45">
      <c r="A10" s="173"/>
      <c r="B10" s="176"/>
      <c r="C10" s="18" t="s">
        <v>93</v>
      </c>
      <c r="D10" s="19" t="s">
        <v>335</v>
      </c>
    </row>
    <row r="11" spans="1:4" ht="26.65" thickBot="1" x14ac:dyDescent="0.45">
      <c r="A11" s="173"/>
      <c r="B11" s="176"/>
      <c r="C11" s="20" t="s">
        <v>94</v>
      </c>
      <c r="D11" s="99" t="str">
        <f>'Bistrita-Nasaud'!D2</f>
        <v xml:space="preserve">Very good comment. However, it is not related to the proposed methodologies or their application. We support you in having a clear guidance by Romanian authorities on the adoption of the methodologies and a decision on when they will be applied. </v>
      </c>
    </row>
    <row r="12" spans="1:4" ht="64.5" customHeight="1" thickBot="1" x14ac:dyDescent="0.45">
      <c r="A12" s="25" t="s">
        <v>95</v>
      </c>
      <c r="B12" s="66" t="s">
        <v>5</v>
      </c>
      <c r="C12" s="67" t="s">
        <v>96</v>
      </c>
      <c r="D12" s="68" t="s">
        <v>280</v>
      </c>
    </row>
  </sheetData>
  <mergeCells count="2">
    <mergeCell ref="A2:A11"/>
    <mergeCell ref="B2:B11"/>
  </mergeCell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AMF9"/>
  <sheetViews>
    <sheetView zoomScale="75" zoomScaleNormal="75" workbookViewId="0"/>
  </sheetViews>
  <sheetFormatPr defaultColWidth="10.875" defaultRowHeight="13.15" x14ac:dyDescent="0.4"/>
  <cols>
    <col min="1" max="2" width="10.875" style="16"/>
    <col min="3" max="3" width="83.5625" style="84" customWidth="1"/>
    <col min="4" max="4" width="84.625" style="16" customWidth="1"/>
    <col min="5" max="1020" width="10.875" style="16"/>
    <col min="1021" max="16384" width="10.875" style="17"/>
  </cols>
  <sheetData>
    <row r="1" spans="1:4" ht="13.5" thickBot="1" x14ac:dyDescent="0.45">
      <c r="A1" s="78" t="s">
        <v>0</v>
      </c>
      <c r="B1" s="26" t="s">
        <v>1</v>
      </c>
      <c r="C1" s="79" t="s">
        <v>2</v>
      </c>
      <c r="D1" s="28" t="s">
        <v>3</v>
      </c>
    </row>
    <row r="2" spans="1:4" ht="105.4" thickBot="1" x14ac:dyDescent="0.45">
      <c r="A2" s="182" t="s">
        <v>4</v>
      </c>
      <c r="B2" s="177" t="s">
        <v>5</v>
      </c>
      <c r="C2" s="80" t="s">
        <v>97</v>
      </c>
      <c r="D2" s="15" t="s">
        <v>337</v>
      </c>
    </row>
    <row r="3" spans="1:4" ht="66" thickBot="1" x14ac:dyDescent="0.45">
      <c r="A3" s="182"/>
      <c r="B3" s="177"/>
      <c r="C3" s="30" t="s">
        <v>98</v>
      </c>
      <c r="D3" s="19" t="s">
        <v>318</v>
      </c>
    </row>
    <row r="4" spans="1:4" ht="52.9" thickBot="1" x14ac:dyDescent="0.45">
      <c r="A4" s="182"/>
      <c r="B4" s="177"/>
      <c r="C4" s="30" t="s">
        <v>6</v>
      </c>
      <c r="D4" s="15" t="s">
        <v>338</v>
      </c>
    </row>
    <row r="5" spans="1:4" ht="92.25" thickBot="1" x14ac:dyDescent="0.45">
      <c r="A5" s="182"/>
      <c r="B5" s="177"/>
      <c r="C5" s="30" t="s">
        <v>7</v>
      </c>
      <c r="D5" s="15" t="s">
        <v>339</v>
      </c>
    </row>
    <row r="6" spans="1:4" ht="79.150000000000006" thickBot="1" x14ac:dyDescent="0.45">
      <c r="A6" s="182"/>
      <c r="B6" s="177"/>
      <c r="C6" s="81" t="s">
        <v>99</v>
      </c>
      <c r="D6" s="32" t="str">
        <f>Bihor!D4</f>
        <v>The definition of the agglomeration boundaries is based on the requirement of the UWWTD, that “agglomeration” means an area where the population and/or economic activities are sufficiently concentrated for urban waste water to be collected and conducted to an urban wastewater treatment plant or to a final discharge point”. The methodology proposed a cut-off criterion of 7 houses/100 m pipe for determination of sufficiently concerted area for Romania. We considered carefully the information provided by you and confirm that the application of the methodology was properly done. i.e. the agglomeration boundaries will remain as initially suggested.</v>
      </c>
    </row>
    <row r="7" spans="1:4" ht="79.150000000000006" thickBot="1" x14ac:dyDescent="0.45">
      <c r="A7" s="182"/>
      <c r="B7" s="177"/>
      <c r="C7" s="30" t="s">
        <v>100</v>
      </c>
      <c r="D7" s="32" t="str">
        <f>Bihor!D12</f>
        <v>The delineation of the agglomeration boundaries is based on the requirement of the UWWTD, that “agglomeration” means an area where the population and/or economic activities are sufficiently concentrated for the urban wastewater to be collected and conducted to an urban wastewater treatment plant or to a final discharge point. The methodology considers that when the distance between concentrated areas is significant, construction of a collecting system will result in “excessive costs”. We considered carefully the information provided by you and confirm that the application of the methodology was properly done. i.e. the agglomeration boundaries will remain as initially suggested.</v>
      </c>
    </row>
    <row r="8" spans="1:4" ht="66" thickBot="1" x14ac:dyDescent="0.45">
      <c r="A8" s="182"/>
      <c r="B8" s="177"/>
      <c r="C8" s="82" t="s">
        <v>336</v>
      </c>
      <c r="D8" s="32" t="s">
        <v>325</v>
      </c>
    </row>
    <row r="9" spans="1:4" ht="66" thickBot="1" x14ac:dyDescent="0.45">
      <c r="A9" s="182"/>
      <c r="B9" s="177"/>
      <c r="C9" s="83" t="s">
        <v>101</v>
      </c>
      <c r="D9" s="33" t="str">
        <f>Buzau!D11</f>
        <v xml:space="preserve">Very good comment. However, it is not related to the proposed methodologies or their application. We support you in having a clear guidance by Romanian authorities on the adoption of the methodologies and a decision on when they will be applied. </v>
      </c>
    </row>
  </sheetData>
  <mergeCells count="2">
    <mergeCell ref="A2:A9"/>
    <mergeCell ref="B2:B9"/>
  </mergeCells>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AMF3"/>
  <sheetViews>
    <sheetView zoomScaleNormal="100" workbookViewId="0"/>
  </sheetViews>
  <sheetFormatPr defaultColWidth="10.875" defaultRowHeight="13.15" x14ac:dyDescent="0.4"/>
  <cols>
    <col min="1" max="1" width="15.5" style="16" customWidth="1"/>
    <col min="2" max="2" width="10.875" style="16"/>
    <col min="3" max="3" width="71.375" style="16" customWidth="1"/>
    <col min="4" max="4" width="49.8125" style="16" customWidth="1"/>
    <col min="5" max="1020" width="10.875" style="16"/>
    <col min="1021" max="16384" width="10.875" style="17"/>
  </cols>
  <sheetData>
    <row r="1" spans="1:4" ht="13.5" thickBot="1" x14ac:dyDescent="0.45">
      <c r="A1" s="85" t="s">
        <v>0</v>
      </c>
      <c r="B1" s="27" t="s">
        <v>1</v>
      </c>
      <c r="C1" s="27" t="s">
        <v>2</v>
      </c>
      <c r="D1" s="54" t="s">
        <v>3</v>
      </c>
    </row>
    <row r="2" spans="1:4" ht="64.349999999999994" customHeight="1" thickBot="1" x14ac:dyDescent="0.45">
      <c r="A2" s="86" t="s">
        <v>102</v>
      </c>
      <c r="B2" s="67" t="s">
        <v>103</v>
      </c>
      <c r="C2" s="67" t="s">
        <v>104</v>
      </c>
      <c r="D2" s="68" t="s">
        <v>340</v>
      </c>
    </row>
    <row r="3" spans="1:4" ht="105.4" thickBot="1" x14ac:dyDescent="0.45">
      <c r="A3" s="86" t="s">
        <v>105</v>
      </c>
      <c r="B3" s="67" t="s">
        <v>106</v>
      </c>
      <c r="C3" s="87" t="s">
        <v>107</v>
      </c>
      <c r="D3" s="88" t="str">
        <f>Buzau!D3</f>
        <v>The proposed methodology for delineation of agglomeration boundaries follows the requirements of Directive 91/271/EEC and adds recent practices, discussions, recommendations and specificities of Romanian WSS sector. The additional information provided by your comments showed the rational to revise the initially proposed boundaries, in line with the developed methodology. The new agglomeration boundaries will be reflected in the final version of the report and associated maps.</v>
      </c>
    </row>
  </sheetData>
  <pageMargins left="0.7" right="0.7" top="0.75" bottom="0.75" header="0.51180555555555496" footer="0.51180555555555496"/>
  <pageSetup firstPageNumber="0"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4A3277B7707A48B0E1B9AC835E8163" ma:contentTypeVersion="10" ma:contentTypeDescription="Create a new document." ma:contentTypeScope="" ma:versionID="09f07d8cb8915785d1e2132cd7ce1980">
  <xsd:schema xmlns:xsd="http://www.w3.org/2001/XMLSchema" xmlns:xs="http://www.w3.org/2001/XMLSchema" xmlns:p="http://schemas.microsoft.com/office/2006/metadata/properties" xmlns:ns3="eda4fd43-f936-4ced-9b4a-46c1ef7d5473" targetNamespace="http://schemas.microsoft.com/office/2006/metadata/properties" ma:root="true" ma:fieldsID="9bb1b9fc1345a713d5da4f3f9fa26b12" ns3:_="">
    <xsd:import namespace="eda4fd43-f936-4ced-9b4a-46c1ef7d547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a4fd43-f936-4ced-9b4a-46c1ef7d54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FEB7F4-7D6D-4139-BF97-BA4366B618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a4fd43-f936-4ced-9b4a-46c1ef7d54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B593A7-9D8D-42C5-B360-004821D2988B}">
  <ds:schemaRefs>
    <ds:schemaRef ds:uri="http://schemas.microsoft.com/sharepoint/v3/contenttype/forms"/>
  </ds:schemaRefs>
</ds:datastoreItem>
</file>

<file path=customXml/itemProps3.xml><?xml version="1.0" encoding="utf-8"?>
<ds:datastoreItem xmlns:ds="http://schemas.openxmlformats.org/officeDocument/2006/customXml" ds:itemID="{FEA8689E-8613-404D-B0C9-ED19DEEB16F1}">
  <ds:schemaRefs>
    <ds:schemaRef ds:uri="http://purl.org/dc/dcmitype/"/>
    <ds:schemaRef ds:uri="http://purl.org/dc/elements/1.1/"/>
    <ds:schemaRef ds:uri="eda4fd43-f936-4ced-9b4a-46c1ef7d5473"/>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emplate/>
  <TotalTime>1109</TotalTime>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Arad</vt:lpstr>
      <vt:lpstr>Arges</vt:lpstr>
      <vt:lpstr>Bacau</vt:lpstr>
      <vt:lpstr>Bihor</vt:lpstr>
      <vt:lpstr>Bistrita-Nasaud</vt:lpstr>
      <vt:lpstr>Braila</vt:lpstr>
      <vt:lpstr>Buzau</vt:lpstr>
      <vt:lpstr>Calarasi</vt:lpstr>
      <vt:lpstr>Caras-Severin</vt:lpstr>
      <vt:lpstr>Constanta</vt:lpstr>
      <vt:lpstr>Covasna</vt:lpstr>
      <vt:lpstr>Dambovita</vt:lpstr>
      <vt:lpstr>Dolj</vt:lpstr>
      <vt:lpstr>Giurgiu</vt:lpstr>
      <vt:lpstr>Harghita</vt:lpstr>
      <vt:lpstr>Iasi</vt:lpstr>
      <vt:lpstr>Ilfov</vt:lpstr>
      <vt:lpstr>Maramures</vt:lpstr>
      <vt:lpstr>Mures</vt:lpstr>
      <vt:lpstr>Neamt</vt:lpstr>
      <vt:lpstr>Olt</vt:lpstr>
      <vt:lpstr>Prahova</vt:lpstr>
      <vt:lpstr>Satu Mare</vt:lpstr>
      <vt:lpstr>Sibiu</vt:lpstr>
      <vt:lpstr>Suceava</vt:lpstr>
      <vt:lpstr>Teleorman</vt:lpstr>
      <vt:lpstr>Timis</vt:lpstr>
      <vt:lpstr>Tulcea</vt:lpstr>
      <vt:lpstr>Vaslui</vt:lpstr>
      <vt:lpstr>Vrancea</vt:lpstr>
      <vt:lpstr>Maramures!_Toc34949047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dc:description/>
  <cp:lastModifiedBy>Ivaylo Hristov Kolev</cp:lastModifiedBy>
  <cp:revision>287</cp:revision>
  <dcterms:created xsi:type="dcterms:W3CDTF">2020-04-07T19:08:46Z</dcterms:created>
  <dcterms:modified xsi:type="dcterms:W3CDTF">2020-05-14T11:37:49Z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0x010100884A3277B7707A48B0E1B9AC835E8163</vt:lpwstr>
  </property>
</Properties>
</file>